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840" tabRatio="896"/>
  </bookViews>
  <sheets>
    <sheet name="โอนหนี รจ ทส กุมภาพันธ์ 2567" sheetId="43" r:id="rId1"/>
  </sheets>
  <definedNames>
    <definedName name="_xlnm._FilterDatabase" localSheetId="0" hidden="1">'โอนหนี รจ ทส กุมภาพันธ์ 2567'!$A$3:$S$151</definedName>
    <definedName name="_xlnm.Print_Area" localSheetId="0">'โอนหนี รจ ทส กุมภาพันธ์ 2567'!$1:$3</definedName>
    <definedName name="_xlnm.Print_Titles" localSheetId="0">'โอนหนี รจ ทส กุมภาพันธ์ 2567'!$2:$3</definedName>
  </definedNames>
  <calcPr calcId="145621"/>
</workbook>
</file>

<file path=xl/calcChain.xml><?xml version="1.0" encoding="utf-8"?>
<calcChain xmlns="http://schemas.openxmlformats.org/spreadsheetml/2006/main">
  <c r="S148" i="43" l="1"/>
  <c r="S147" i="43"/>
  <c r="R146" i="43"/>
  <c r="M146" i="43"/>
  <c r="M149" i="43" s="1"/>
  <c r="K146" i="43"/>
  <c r="K149" i="43" s="1"/>
  <c r="J146" i="43"/>
  <c r="J149" i="43" s="1"/>
  <c r="S145" i="43"/>
  <c r="S144" i="43"/>
  <c r="S143" i="43"/>
  <c r="S142" i="43"/>
  <c r="S141" i="43"/>
  <c r="S140" i="43"/>
  <c r="S139" i="43"/>
  <c r="S138" i="43"/>
  <c r="S137" i="43"/>
  <c r="S136" i="43"/>
  <c r="S135" i="43"/>
  <c r="S134" i="43"/>
  <c r="S133" i="43"/>
  <c r="S132" i="43"/>
  <c r="S131" i="43"/>
  <c r="S130" i="43"/>
  <c r="S129" i="43"/>
  <c r="S128" i="43"/>
  <c r="S127" i="43"/>
  <c r="S126" i="43"/>
  <c r="S125" i="43"/>
  <c r="S124" i="43"/>
  <c r="S123" i="43"/>
  <c r="S122" i="43"/>
  <c r="S121" i="43"/>
  <c r="S120" i="43"/>
  <c r="S119" i="43"/>
  <c r="S118" i="43"/>
  <c r="S117" i="43"/>
  <c r="S116" i="43"/>
  <c r="S115" i="43"/>
  <c r="S114" i="43"/>
  <c r="S113" i="43"/>
  <c r="S112" i="43"/>
  <c r="S111" i="43"/>
  <c r="S110" i="43"/>
  <c r="S109" i="43"/>
  <c r="S108" i="43"/>
  <c r="S107" i="43"/>
  <c r="S106" i="43"/>
  <c r="S105" i="43"/>
  <c r="S104" i="43"/>
  <c r="S103" i="43"/>
  <c r="S102" i="43"/>
  <c r="S101" i="43"/>
  <c r="S100" i="43"/>
  <c r="S99" i="43"/>
  <c r="S98" i="43"/>
  <c r="S97" i="43"/>
  <c r="S96" i="43"/>
  <c r="S95" i="43"/>
  <c r="S94" i="43"/>
  <c r="S93" i="43"/>
  <c r="S92" i="43"/>
  <c r="S91" i="43"/>
  <c r="S90" i="43"/>
  <c r="S89" i="43"/>
  <c r="S88" i="43"/>
  <c r="S87" i="43"/>
  <c r="S86" i="43"/>
  <c r="S85" i="43"/>
  <c r="S84" i="43"/>
  <c r="S83" i="43"/>
  <c r="S82" i="43"/>
  <c r="S81" i="43"/>
  <c r="S80" i="43"/>
  <c r="S79" i="43"/>
  <c r="S78" i="43"/>
  <c r="S77" i="43"/>
  <c r="S76" i="43"/>
  <c r="S75" i="43"/>
  <c r="S74" i="43"/>
  <c r="S73" i="43"/>
  <c r="S72" i="43"/>
  <c r="S71" i="43"/>
  <c r="S70" i="43"/>
  <c r="S69" i="43"/>
  <c r="S68" i="43"/>
  <c r="S67" i="43"/>
  <c r="S66" i="43"/>
  <c r="S65" i="43"/>
  <c r="S64" i="43"/>
  <c r="S63" i="43"/>
  <c r="S62" i="43"/>
  <c r="S61" i="43"/>
  <c r="S60" i="43"/>
  <c r="S59" i="43"/>
  <c r="S58" i="43"/>
  <c r="S57" i="43"/>
  <c r="S56" i="43"/>
  <c r="S55" i="43"/>
  <c r="S54" i="43"/>
  <c r="S53" i="43"/>
  <c r="S52" i="43"/>
  <c r="S51" i="43"/>
  <c r="S50" i="43"/>
  <c r="S49" i="43"/>
  <c r="S48" i="43"/>
  <c r="S47" i="43"/>
  <c r="S46" i="43"/>
  <c r="S45" i="43"/>
  <c r="S44" i="43"/>
  <c r="S43" i="43"/>
  <c r="S42" i="43"/>
  <c r="S41" i="43"/>
  <c r="S40" i="43"/>
  <c r="S39" i="43"/>
  <c r="S38" i="43"/>
  <c r="S37" i="43"/>
  <c r="S36" i="43"/>
  <c r="S35" i="43"/>
  <c r="S34" i="43"/>
  <c r="S33" i="43"/>
  <c r="S32" i="43"/>
  <c r="S31" i="43"/>
  <c r="S30" i="43"/>
  <c r="S29" i="43"/>
  <c r="S28" i="43"/>
  <c r="S27" i="43"/>
  <c r="S26" i="43"/>
  <c r="S25" i="43"/>
  <c r="S24" i="43"/>
  <c r="S23" i="43"/>
  <c r="S22" i="43"/>
  <c r="S21" i="43"/>
  <c r="S20" i="43"/>
  <c r="S19" i="43"/>
  <c r="S18" i="43"/>
  <c r="S17" i="43"/>
  <c r="S16" i="43"/>
  <c r="S15" i="43"/>
  <c r="S14" i="43"/>
  <c r="S13" i="43"/>
  <c r="S12" i="43"/>
  <c r="S11" i="43"/>
  <c r="S10" i="43"/>
  <c r="S9" i="43"/>
  <c r="S8" i="43"/>
  <c r="S7" i="43"/>
  <c r="S6" i="43"/>
  <c r="S5" i="43"/>
  <c r="Q146" i="43"/>
  <c r="Q149" i="43" s="1"/>
  <c r="P146" i="43"/>
  <c r="P149" i="43" s="1"/>
  <c r="O146" i="43"/>
  <c r="O149" i="43" s="1"/>
  <c r="N146" i="43"/>
  <c r="N149" i="43" s="1"/>
  <c r="L146" i="43"/>
  <c r="L149" i="43" s="1"/>
  <c r="I146" i="43"/>
  <c r="I149" i="43" s="1"/>
  <c r="H146" i="43"/>
  <c r="H149" i="43" s="1"/>
  <c r="G146" i="43"/>
  <c r="G149" i="43" s="1"/>
  <c r="F146" i="43"/>
  <c r="F149" i="43" s="1"/>
  <c r="E146" i="43"/>
  <c r="E149" i="43" s="1"/>
  <c r="D146" i="43"/>
  <c r="D149" i="43" l="1"/>
  <c r="S146" i="43"/>
  <c r="S149" i="43" s="1"/>
  <c r="S4" i="43"/>
</calcChain>
</file>

<file path=xl/comments1.xml><?xml version="1.0" encoding="utf-8"?>
<comments xmlns="http://schemas.openxmlformats.org/spreadsheetml/2006/main">
  <authors>
    <author>DEll</author>
    <author>DELL30BI01</author>
    <author>Jiw</author>
    <author>Acerfgfg</author>
    <author>Fin560702</author>
  </authors>
  <commentList>
    <comment ref="N8" authorId="0">
      <text>
        <r>
          <rPr>
            <b/>
            <sz val="9"/>
            <color indexed="81"/>
            <rFont val="Tahoma"/>
            <family val="2"/>
          </rPr>
          <t>กรมจ่ายให้ 
นางสาววันเพ็ญ โภชกปริภัณฑ์ 249.-</t>
        </r>
      </text>
    </comment>
    <comment ref="D34" authorId="0">
      <text>
        <r>
          <rPr>
            <b/>
            <sz val="9"/>
            <color indexed="81"/>
            <rFont val="Tahoma"/>
            <family val="2"/>
          </rPr>
          <t>สถานกักกันนครปฐม
นายธนรัตน์ มยุโรวาท = 10,000.-</t>
        </r>
      </text>
    </comment>
    <comment ref="F34" authorId="0">
      <text>
        <r>
          <rPr>
            <b/>
            <sz val="9"/>
            <color indexed="81"/>
            <rFont val="Tahoma"/>
            <family val="2"/>
          </rPr>
          <t>รวม สกข.นครปฐม 32,600.-
 - นายณัฐภูศิษฐ์ ยิ้มพ้วย 13,300.-
 - นายถาวร สุขสำราญ 19,300.-</t>
        </r>
      </text>
    </comment>
    <comment ref="N53" authorId="0">
      <text>
        <r>
          <rPr>
            <b/>
            <sz val="9"/>
            <color indexed="81"/>
            <rFont val="Tahoma"/>
            <family val="2"/>
          </rPr>
          <t>กรมจ่ายให้ 
นายกิตติณัฐ ช่างบุ 249.-</t>
        </r>
      </text>
    </comment>
    <comment ref="N59" authorId="0">
      <text>
        <r>
          <rPr>
            <b/>
            <sz val="9"/>
            <color indexed="81"/>
            <rFont val="Tahoma"/>
            <family val="2"/>
          </rPr>
          <t>กรมจ่ายให้
นางสาววัชรี บัวเพชร 249.-</t>
        </r>
      </text>
    </comment>
    <comment ref="N79" authorId="0">
      <text>
        <r>
          <rPr>
            <b/>
            <sz val="9"/>
            <color indexed="81"/>
            <rFont val="Tahoma"/>
            <family val="2"/>
          </rPr>
          <t>กรมจ่ายให้ 
นางสุกัญญา กาญจนรัตน์ 249.-</t>
        </r>
      </text>
    </comment>
    <comment ref="L91" authorId="0">
      <text>
        <r>
          <rPr>
            <b/>
            <sz val="9"/>
            <color indexed="81"/>
            <rFont val="Tahoma"/>
            <family val="2"/>
          </rPr>
          <t>กรมจ่ายให้ 
นายพีรพัฒน์ ปลอดครบุรี 
5,000 บาท</t>
        </r>
      </text>
    </comment>
    <comment ref="N128" authorId="0">
      <text>
        <r>
          <rPr>
            <b/>
            <sz val="9"/>
            <color indexed="81"/>
            <rFont val="Tahoma"/>
            <family val="2"/>
          </rPr>
          <t>กรมจ่ายให้ 
นางสาววนิดา หลุยตระกูล 249.-</t>
        </r>
      </text>
    </comment>
    <comment ref="D130" authorId="0">
      <text>
        <r>
          <rPr>
            <b/>
            <sz val="9"/>
            <color indexed="81"/>
            <rFont val="Tahoma"/>
            <family val="2"/>
          </rPr>
          <t>กรมจ่ายให้
นายศรชัย ตลาสุข  16,500.-</t>
        </r>
      </text>
    </comment>
    <comment ref="D138" authorId="0">
      <text>
        <r>
          <rPr>
            <b/>
            <sz val="9"/>
            <color indexed="81"/>
            <rFont val="Tahoma"/>
            <family val="2"/>
          </rPr>
          <t>กรมจ่ายให้
รจอ.สววรคโลก
นายพิชัย นิรชล 5,400.00
นางสาวภัทรมาศ โนจากุล 9,300.00</t>
        </r>
      </text>
    </comment>
    <comment ref="D143" authorId="0">
      <text>
        <r>
          <rPr>
            <b/>
            <sz val="9"/>
            <color indexed="81"/>
            <rFont val="Tahoma"/>
            <family val="2"/>
          </rPr>
          <t>กรมจ่ายให้
รจอ.เกาะสมุย
นายณัฐวิชช์ พันธ์ทวิพฤกษ์ 9,500.00
นางสาววราภรณ์ ชูวงศ์ศิริกุล 8,600.00
นายธนบดี จันทราช 11,300.00 มิ.ย.66 คืนเจ้าตัว 
แจ้งปิดหนี้ 16/6/66</t>
        </r>
      </text>
    </comment>
    <comment ref="C147" authorId="1">
      <text>
        <r>
          <rPr>
            <b/>
            <sz val="9"/>
            <color indexed="81"/>
            <rFont val="Tahoma"/>
            <family val="2"/>
          </rPr>
          <t xml:space="preserve">ราชการบริหารส่วนกลาง
</t>
        </r>
      </text>
    </comment>
    <comment ref="D147" authorId="2">
      <text>
        <r>
          <rPr>
            <sz val="9"/>
            <color indexed="81"/>
            <rFont val="Tahoma"/>
            <family val="2"/>
          </rPr>
          <t xml:space="preserve">รจอ.สววรคโลก
รจอ.เบตง 
รจอ.เกาะสมุย
ส่วนกลาง 
</t>
        </r>
      </text>
    </comment>
    <comment ref="J147" authorId="0">
      <text>
        <r>
          <rPr>
            <b/>
            <sz val="16"/>
            <color indexed="81"/>
            <rFont val="TH SarabunPSK"/>
            <family val="2"/>
          </rPr>
          <t>กรมจ่ายให้
(1) นายปฏิวัติ คำเพชร ล.1618/2562
(2) นายปรีดี แน่นอุดร ล.1670/2562
(3) นายพิทยา สนิท ล.1773/2566
(4) นายวิชิต ทองสิงห์ ล.1773/2566
(5) นางสาวชญาภา ตรีสุวรรณ์ ล.1875/2566
(6) นายเกียรติอำนาจ ทรายตัน ล.3090/2566
(7) นายอดุลย์ ตาลเอี่ยม ล.1172/2566
(8) นางจุลีพร ศรีเชียงสา ล.1172/2566
(9) นายสุวิทย์ ปฏิโย ล.3089/2566
(10) นายขจรพร วงษ์ละ ล.4153/2566
(11) นายฤทธิรงณ์ เต็มตาวงษ์ ล.4153/2566
(12) นายปฏิวัติ โยวาศรี ล.2112/2566
(13) นายวรรณ อินทจักร ล.2509/2566
(14) นายตะวัน ขามะวัน ล.4156/2566</t>
        </r>
      </text>
    </comment>
    <comment ref="L147" authorId="3">
      <text>
        <r>
          <rPr>
            <b/>
            <sz val="9"/>
            <color indexed="81"/>
            <rFont val="Tahoma"/>
            <family val="2"/>
          </rPr>
          <t xml:space="preserve">รจก พิษณุโลก 
มิ.ย.65 - มี.ค.66 = 5000+2400 = 7400
เม.ย.66 = 5000+1000 = 6000
พ.ค.66 เป็นต้นไป = 5000
</t>
        </r>
      </text>
    </comment>
    <comment ref="N147" authorId="4">
      <text>
        <r>
          <rPr>
            <sz val="9"/>
            <color indexed="81"/>
            <rFont val="Tahoma"/>
            <family val="2"/>
          </rPr>
          <t xml:space="preserve">1. ทัณฑสถานบำบัดพิเศษพระนครศรีอยุธยา </t>
        </r>
        <r>
          <rPr>
            <b/>
            <sz val="9"/>
            <color indexed="81"/>
            <rFont val="Tahoma"/>
            <family val="2"/>
          </rPr>
          <t xml:space="preserve"> 249</t>
        </r>
        <r>
          <rPr>
            <sz val="9"/>
            <color indexed="81"/>
            <rFont val="Tahoma"/>
            <family val="2"/>
          </rPr>
          <t xml:space="preserve">
2. รพ.ราชทัณฑ์ </t>
        </r>
        <r>
          <rPr>
            <b/>
            <sz val="9"/>
            <color indexed="81"/>
            <rFont val="Tahoma"/>
            <family val="2"/>
          </rPr>
          <t>249</t>
        </r>
        <r>
          <rPr>
            <sz val="9"/>
            <color indexed="81"/>
            <rFont val="Tahoma"/>
            <family val="2"/>
          </rPr>
          <t xml:space="preserve">
3. เรือนจำอำเภอนางรอง </t>
        </r>
        <r>
          <rPr>
            <b/>
            <sz val="9"/>
            <color indexed="81"/>
            <rFont val="Tahoma"/>
            <family val="2"/>
          </rPr>
          <t>249</t>
        </r>
        <r>
          <rPr>
            <sz val="9"/>
            <color indexed="81"/>
            <rFont val="Tahoma"/>
            <family val="2"/>
          </rPr>
          <t xml:space="preserve">
4. เรือนจำจังหวัดนครนายก </t>
        </r>
        <r>
          <rPr>
            <b/>
            <sz val="9"/>
            <color indexed="81"/>
            <rFont val="Tahoma"/>
            <family val="2"/>
          </rPr>
          <t>249
5</t>
        </r>
        <r>
          <rPr>
            <sz val="9"/>
            <color indexed="81"/>
            <rFont val="Tahoma"/>
            <family val="2"/>
          </rPr>
          <t>. รจพ.ธนบุรี</t>
        </r>
        <r>
          <rPr>
            <b/>
            <sz val="9"/>
            <color indexed="81"/>
            <rFont val="Tahoma"/>
            <family val="2"/>
          </rPr>
          <t xml:space="preserve"> 249</t>
        </r>
        <r>
          <rPr>
            <sz val="9"/>
            <color indexed="81"/>
            <rFont val="Tahoma"/>
            <family val="2"/>
          </rPr>
          <t xml:space="preserve">
6. ส่วนกลางกรม </t>
        </r>
        <r>
          <rPr>
            <b/>
            <sz val="9"/>
            <color indexed="81"/>
            <rFont val="Tahoma"/>
            <family val="2"/>
          </rPr>
          <t xml:space="preserve">1734
</t>
        </r>
      </text>
    </comment>
    <comment ref="P147" authorId="3">
      <text>
        <r>
          <rPr>
            <sz val="9"/>
            <color indexed="81"/>
            <rFont val="Tahoma"/>
            <family val="2"/>
          </rPr>
          <t xml:space="preserve">ส่วนกลางกรม 300
</t>
        </r>
      </text>
    </comment>
  </commentList>
</comments>
</file>

<file path=xl/sharedStrings.xml><?xml version="1.0" encoding="utf-8"?>
<sst xmlns="http://schemas.openxmlformats.org/spreadsheetml/2006/main" count="175" uniqueCount="163">
  <si>
    <t>ลำดับ</t>
  </si>
  <si>
    <t>เรือนจำ/ทัณฑสถาน</t>
  </si>
  <si>
    <t>เลขบัญชี</t>
  </si>
  <si>
    <t>ธอส.</t>
  </si>
  <si>
    <t>ไทยสมุทร</t>
  </si>
  <si>
    <t>กรุงไทย</t>
  </si>
  <si>
    <t>ออมสิน</t>
  </si>
  <si>
    <t>รวม</t>
  </si>
  <si>
    <t>ขรก.</t>
  </si>
  <si>
    <t>ลจ.</t>
  </si>
  <si>
    <t>ทัณฑสถานบำบัดพิเศษกลาง</t>
  </si>
  <si>
    <t>ทัณฑสถานบำบัดพิเศษขอนแก่น</t>
  </si>
  <si>
    <t>ทัณฑสถานหญิงนครราชสีมา</t>
  </si>
  <si>
    <t>ทัณฑสถานบำบัดพิเศษพระนครศรีอยุธยา</t>
  </si>
  <si>
    <t>ทัณฑสถานบำบัดพิเศษลำปาง</t>
  </si>
  <si>
    <t>ทัณฑสถานบำบัดพิเศษสงขลา</t>
  </si>
  <si>
    <t>ทัณฑสถานวัยหนุ่มนครศรีธรรมราช</t>
  </si>
  <si>
    <t>ทัณฑสถานวัยหนุ่มพระนครศรีอยุธยา</t>
  </si>
  <si>
    <t>ทัณฑสถานหญิงชลบุรี</t>
  </si>
  <si>
    <t>ทัณฑสถานหญิงสงขลา</t>
  </si>
  <si>
    <t>ทัณฑสถานหญิงพิษณุโลก</t>
  </si>
  <si>
    <t>เรือนจำกลางกำแพงเพชร</t>
  </si>
  <si>
    <t>เรือนจำกลางขอนแก่น</t>
  </si>
  <si>
    <t>เรือนจำกลางคลองเปรม</t>
  </si>
  <si>
    <t>เรือนจำกลางคลองไผ่</t>
  </si>
  <si>
    <t>เรือนจำกลางฉะเชิงเทรา</t>
  </si>
  <si>
    <t>เรือนจำกลางชลบุรี</t>
  </si>
  <si>
    <t>เรือนจำกลางเชียงราย</t>
  </si>
  <si>
    <t>เรือนจำกลางเชียงใหม่</t>
  </si>
  <si>
    <t>เรือนจำกลางนครปฐม</t>
  </si>
  <si>
    <t>เรือนจำกลางนครราชสีมา</t>
  </si>
  <si>
    <t>เรือนจำกลางนครศรีธรรมราช</t>
  </si>
  <si>
    <t>เรือนจำกลางนครสวรรค์</t>
  </si>
  <si>
    <t>เรือนจำกลางบางขวาง</t>
  </si>
  <si>
    <t>เรือนจำกลางพระนครศรีอยุธยา</t>
  </si>
  <si>
    <t>เรือนจำกลางพัทลุง</t>
  </si>
  <si>
    <t>เรือนจำกลางพิษณุโลก</t>
  </si>
  <si>
    <t>เรือนจำกลางยะลา</t>
  </si>
  <si>
    <t>เรือนจำกลางระยอง</t>
  </si>
  <si>
    <t>เรือนจำกลางราชบุรี</t>
  </si>
  <si>
    <t>เรือนจำกลางลพบุรี</t>
  </si>
  <si>
    <t>เรือนจำกลางลำปาง</t>
  </si>
  <si>
    <t>เรือนจำกลางสงขลา</t>
  </si>
  <si>
    <t>เรือนจำกลางสมุทรปราการ</t>
  </si>
  <si>
    <t>เรือนจำกลางสุราษฎร์ธานี</t>
  </si>
  <si>
    <t>เรือนจำกลางอุดรธานี</t>
  </si>
  <si>
    <t>เรือนจำกลางอุบลราชธานี</t>
  </si>
  <si>
    <t>เรือนจำพิเศษกรุงเทพมหานคร</t>
  </si>
  <si>
    <t>เรือนจำพิเศษธนบุรี</t>
  </si>
  <si>
    <t>เรือนจำพิเศษมีนบุรี</t>
  </si>
  <si>
    <t>สถานกักขังกลางจังหวัดตราด</t>
  </si>
  <si>
    <t>เรือนจำกลางเขาบิน</t>
  </si>
  <si>
    <t>ทัณฑสถานโรงพยาบาลราชทัณฑ์</t>
  </si>
  <si>
    <t>ทัณฑสถานเกษตรอุตสาหกรรมเขาพริก</t>
  </si>
  <si>
    <t>เรือนจำกลางตาก</t>
  </si>
  <si>
    <t>เรือนจำกลางนครพนม</t>
  </si>
  <si>
    <t>เรือนจำกลางปัตตานี</t>
  </si>
  <si>
    <t>เรือนจำกลางสมุทรสงคราม</t>
  </si>
  <si>
    <t>เรือนจำกลางสุรินทร์</t>
  </si>
  <si>
    <t>สถานกักขังกลางจังหวัดร้อยเอ็ด</t>
  </si>
  <si>
    <t>สถานกักขังกลางจังหวัดลำปาง</t>
  </si>
  <si>
    <t>เรือนจำจังหวัดกระบี่</t>
  </si>
  <si>
    <t>เรือนจำจังหวัดกาญจนบุรี</t>
  </si>
  <si>
    <t>เรือนจำจังหวัดจันทบุรี</t>
  </si>
  <si>
    <t>เรือนจำจังหวัดชัยนาท</t>
  </si>
  <si>
    <t>เรือนจำจังหวัดชัยภูมิ</t>
  </si>
  <si>
    <t>เรือนจำจังหวัดชุมพร</t>
  </si>
  <si>
    <t>เรือนจำจังหวัดตรัง</t>
  </si>
  <si>
    <t>เรือนจำจังหวัดตราด</t>
  </si>
  <si>
    <t>เรือนจำจังหวัดนครนายก</t>
  </si>
  <si>
    <t>เรือนจำจังหวัดนนทบุรี</t>
  </si>
  <si>
    <t>เรือนจำจังหวัดนราธิวาส</t>
  </si>
  <si>
    <t>เรือนจำจังหวัดน่าน</t>
  </si>
  <si>
    <t>เรือนจำจังหวัดบุรีรัมย์</t>
  </si>
  <si>
    <t>เรือนจำจังหวัดปทุมธานี</t>
  </si>
  <si>
    <t>เรือนจำจังหวัดประจวบคีรีขันธ์</t>
  </si>
  <si>
    <t>เรือนจำจังหวัดปราจีนบุรี</t>
  </si>
  <si>
    <t>เรือนจำจังหวัดพระนครศรีอยุธยา</t>
  </si>
  <si>
    <t>เรือนจำจังหวัดพะเยา</t>
  </si>
  <si>
    <t>เรือนจำจังหวัดพังงา</t>
  </si>
  <si>
    <t>เรือนจำจังหวัดพิจิตร</t>
  </si>
  <si>
    <t>เรือนจำจังหวัดพิษณุโลก</t>
  </si>
  <si>
    <t>เรือนจำจังหวัดเพชรบูรณ์</t>
  </si>
  <si>
    <t>เรือนจำจังหวัดแพร่</t>
  </si>
  <si>
    <t>เรือนจำจังหวัดภูเก็ต</t>
  </si>
  <si>
    <t>เรือนจำจังหวัดมหาสารคาม</t>
  </si>
  <si>
    <t>เรือนจำจังหวัดมุกดาหาร</t>
  </si>
  <si>
    <t>เรือนจำจังหวัดแม่ฮ่องสอน</t>
  </si>
  <si>
    <t>เรือนจำจังหวัดยโสธร</t>
  </si>
  <si>
    <t>เรือนจำจังหวัดร้อยเอ็ด</t>
  </si>
  <si>
    <t>เรือนจำจังหวัดระนอง</t>
  </si>
  <si>
    <t>เรือนจำจังหวัดลำพูน</t>
  </si>
  <si>
    <t>เรือนจำจังหวัดเลย</t>
  </si>
  <si>
    <t>เรือนจำจังหวัดศรีสะเกษ</t>
  </si>
  <si>
    <t>เรือนจำจังหวัดสกลนคร</t>
  </si>
  <si>
    <t>เรือนจำจังหวัดสงขลา</t>
  </si>
  <si>
    <t>เรือนจำจังหวัดสตูล</t>
  </si>
  <si>
    <t>เรือนจำจังหวัดสมุทรสาคร</t>
  </si>
  <si>
    <t>เรือนจำจังหวัดสระแก้ว</t>
  </si>
  <si>
    <t>เรือนจำจังหวัดสระบุรี</t>
  </si>
  <si>
    <t>เรือนจำจังหวัดสิงห์บุรี</t>
  </si>
  <si>
    <t>เรือนจำจังหวัดสุโขทัย</t>
  </si>
  <si>
    <t>เรือนจำจังหวัดสุพรรณบุรี</t>
  </si>
  <si>
    <t>เรือนจำจังหวัดหนองคาย</t>
  </si>
  <si>
    <t>เรือนจำจังหวัดบึงกาฬ</t>
  </si>
  <si>
    <t>เรือนจำจังหวัดหนองบัวลำภู</t>
  </si>
  <si>
    <t>เรือนจำจังหวัดอ่างทอง</t>
  </si>
  <si>
    <t>เรือนจำจังหวัดอำนาจเจริญ</t>
  </si>
  <si>
    <t>เรือนจำจังหวัดอุตรดิตถ์</t>
  </si>
  <si>
    <t>เรือนจำจังหวัดอุทัยธานี</t>
  </si>
  <si>
    <t>เรือนจำอำเภอตะกั่วป่า</t>
  </si>
  <si>
    <t>เรือนจำอำเภอเกาะสมุย</t>
  </si>
  <si>
    <t>เรือนจำอำเภอชัยบาดาล</t>
  </si>
  <si>
    <t>เรือนจำอำเภอนาทวี</t>
  </si>
  <si>
    <t>รวมยอดหักในระบบ</t>
  </si>
  <si>
    <t>ผลต่าง</t>
  </si>
  <si>
    <t>เรือนจำอำเภอกบินทร์บุรี(จ.ปราจีนบุรี)</t>
  </si>
  <si>
    <t>เรือนจำอำเภอกันทรลักษ์(จ.ศรีสะเกษ)</t>
  </si>
  <si>
    <t>เรือนจำอำเภอไชยา(จ.สุราษฎร์ธานี)</t>
  </si>
  <si>
    <t>เรือนจำอำเภอทองผาภูมิ(จ.กาญจนบุรี)</t>
  </si>
  <si>
    <t>เรือนจำอำเภอทุ่งสง(อ.ทุ่งสง)</t>
  </si>
  <si>
    <t>เรือนจำอำเภอเทิง(จ.เชียงราย)</t>
  </si>
  <si>
    <t>เรือนจำอำเภอธัญบุรี(จ.ปทุมธานี)</t>
  </si>
  <si>
    <t>เรือนจำอำเภอนางรอง(จ.บุรีรัมย์)</t>
  </si>
  <si>
    <t>เรือนจำอำเภอบัวใหญ่(อ.บัวใหญ่)</t>
  </si>
  <si>
    <t>เรือนจำอำเภอเบตง(อ.เบตง)</t>
  </si>
  <si>
    <t>เรือนจำอำเภอปากพนัง(อ.ปากพนัง)</t>
  </si>
  <si>
    <t>เรือนจำอำเภอฝาง(อ.ฝาง)</t>
  </si>
  <si>
    <t>เรือนจำอำเภอพล(อ.พล)</t>
  </si>
  <si>
    <t>เรือนจำอำเภอภูเขียว(อ.ภูเขียว)</t>
  </si>
  <si>
    <t>เรือนจำอำเภอแม่สอด(อ.แม่สอด)</t>
  </si>
  <si>
    <t>เรือนจำอำเภอแม่สะเรียง(อ.แม่สะเรียง)</t>
  </si>
  <si>
    <t>เรือนจำอำเภอรัตนบุรี(จ.สุรินทร์)</t>
  </si>
  <si>
    <t>เรือนจำอำเภอสวรรคโลก(จ.สุโขทัย)</t>
  </si>
  <si>
    <t>เรือนจำอำเภอสว่างแดนดิน(จ.สกลนคร)</t>
  </si>
  <si>
    <t>เรือนจำอำเภอสีคิ้ว(อ.สีคิ้ว)</t>
  </si>
  <si>
    <t>เรือนจำอำเภอหล่มสัก(จ.เพชรบูรณ์)</t>
  </si>
  <si>
    <t>เรือนจำอำเภอหลังสวน(จ.ชุมพร)</t>
  </si>
  <si>
    <t>ทัณฑสถานบำบัดพิเศษจังหวัดปทุมธานี</t>
  </si>
  <si>
    <t>ทัณฑสถานบำบัดพิเศษหญิง(จ.ปทุมธานี)</t>
  </si>
  <si>
    <t>ทัณฑสถานเปิดห้วยโป่ง(จ.ระยอง)</t>
  </si>
  <si>
    <t>ทัณฑสถานเปิดหนองน้ำขุ่น(จ.นครสวรรค์)</t>
  </si>
  <si>
    <t>ทัณฑสถานวัยหนุ่มกลาง(จ.ปทุมธานี)</t>
  </si>
  <si>
    <t>ทัณฑสถานหญิงกลาง(จ.กรุงเทพ)</t>
  </si>
  <si>
    <t>ทัณฑสถานหญิงธนบุรี(กรุงเทพ)</t>
  </si>
  <si>
    <t>เรือนจำพิเศษพัทยา(จ.ชลบุรี)</t>
  </si>
  <si>
    <t>ทัณฑสถานเปิดบ้านเนินสูง(จ.ปราจีนบุรี)</t>
  </si>
  <si>
    <t>ทัณฑสถานหญิงเชียงใหม่</t>
  </si>
  <si>
    <t>สถานกักขังกลางจังหวัดนครศรีธรรมราช</t>
  </si>
  <si>
    <t>เรือนจำกลางเพชรบุรี</t>
  </si>
  <si>
    <t>ทัณฑสถานเปิดบ้านนาวง(จ.พัทลุง)</t>
  </si>
  <si>
    <t>สถานกักขังกลางจังหวัดปทุมธานี</t>
  </si>
  <si>
    <t xml:space="preserve"> </t>
  </si>
  <si>
    <t>อายัดเงิน</t>
  </si>
  <si>
    <t>พิทักษ์ทรัพย์</t>
  </si>
  <si>
    <t>AIA</t>
  </si>
  <si>
    <t>ยอดหนี้ รจ.-ทส.</t>
  </si>
  <si>
    <t>กองบริหารการคลัง</t>
  </si>
  <si>
    <t>ทัณฑสถานเปิดทุ่งเบญจา(จ.จันทบุรี)</t>
  </si>
  <si>
    <t>เงินเดือนตกเบิกโอนให้เพื่อจ่าย</t>
  </si>
  <si>
    <t>***ผู้มีสิทธิและทายาท</t>
  </si>
  <si>
    <t>เรือนจำจังหวัดกาฬสินธุ์</t>
  </si>
  <si>
    <t>รายละเอียดหนี้โอนให้ เรือนจำ/ทัณฑสถาน เดือนกุมภาพันธ์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</si>
</sst>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00\-0\-00000\-0"/>
    <numFmt numFmtId="188" formatCode="0.00_ ;[Red]\-0.00\ "/>
  </numFmts>
  <fonts count="29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b/>
      <sz val="14"/>
      <color rgb="FFFF0000"/>
      <name val="TH SarabunPSK"/>
      <family val="2"/>
    </font>
    <font>
      <sz val="14"/>
      <name val="TH SarabunPS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theme="1"/>
      <name val="Tahoma"/>
      <family val="2"/>
      <charset val="222"/>
      <scheme val="minor"/>
    </font>
    <font>
      <sz val="8"/>
      <color rgb="FFFF0000"/>
      <name val="Tahoma"/>
      <family val="2"/>
      <charset val="222"/>
      <scheme val="minor"/>
    </font>
    <font>
      <sz val="10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  <charset val="22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  <charset val="222"/>
    </font>
    <font>
      <sz val="14"/>
      <color rgb="FFFF0000"/>
      <name val="TH SarabunPSK"/>
      <family val="2"/>
      <charset val="222"/>
    </font>
    <font>
      <b/>
      <sz val="14"/>
      <name val="TH SarabunPSK"/>
      <family val="2"/>
      <charset val="222"/>
    </font>
    <font>
      <b/>
      <sz val="14"/>
      <color theme="1"/>
      <name val="TH SarabunPSK"/>
      <family val="2"/>
      <charset val="222"/>
    </font>
    <font>
      <b/>
      <sz val="20"/>
      <color theme="1"/>
      <name val="TH SarabunPSK"/>
      <family val="2"/>
      <charset val="222"/>
    </font>
    <font>
      <u/>
      <sz val="11"/>
      <color theme="10"/>
      <name val="Tahoma"/>
      <family val="2"/>
      <charset val="222"/>
      <scheme val="minor"/>
    </font>
    <font>
      <u/>
      <sz val="10"/>
      <color theme="10"/>
      <name val="Arial"/>
      <family val="2"/>
    </font>
    <font>
      <sz val="16"/>
      <color rgb="FFFF0000"/>
      <name val="TH SarabunPSK"/>
      <family val="2"/>
    </font>
    <font>
      <b/>
      <sz val="16"/>
      <color rgb="FFFF0000"/>
      <name val="TH SarabunPSK"/>
      <family val="2"/>
    </font>
    <font>
      <sz val="14"/>
      <name val="AngsanaUPC"/>
      <family val="1"/>
      <charset val="222"/>
    </font>
    <font>
      <sz val="10"/>
      <color rgb="FF000000"/>
      <name val="Cordia"/>
    </font>
    <font>
      <b/>
      <sz val="16"/>
      <color indexed="81"/>
      <name val="TH SarabunPSK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12" fillId="0" borderId="0"/>
    <xf numFmtId="0" fontId="9" fillId="0" borderId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6" fillId="0" borderId="0"/>
  </cellStyleXfs>
  <cellXfs count="98">
    <xf numFmtId="0" fontId="0" fillId="0" borderId="0" xfId="0"/>
    <xf numFmtId="0" fontId="0" fillId="0" borderId="0" xfId="0" applyFill="1"/>
    <xf numFmtId="0" fontId="17" fillId="0" borderId="6" xfId="0" applyFont="1" applyFill="1" applyBorder="1" applyAlignment="1">
      <alignment horizontal="left" shrinkToFit="1"/>
    </xf>
    <xf numFmtId="0" fontId="17" fillId="0" borderId="0" xfId="0" applyFont="1" applyFill="1" applyBorder="1" applyAlignment="1">
      <alignment shrinkToFit="1"/>
    </xf>
    <xf numFmtId="188" fontId="17" fillId="0" borderId="0" xfId="0" applyNumberFormat="1" applyFont="1" applyFill="1" applyBorder="1" applyAlignment="1">
      <alignment shrinkToFit="1"/>
    </xf>
    <xf numFmtId="0" fontId="15" fillId="0" borderId="0" xfId="0" applyFont="1" applyFill="1" applyBorder="1"/>
    <xf numFmtId="43" fontId="4" fillId="0" borderId="0" xfId="1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 shrinkToFit="1"/>
    </xf>
    <xf numFmtId="43" fontId="16" fillId="0" borderId="0" xfId="1" applyFont="1" applyFill="1" applyBorder="1" applyAlignment="1">
      <alignment horizontal="right" vertical="center" wrapText="1"/>
    </xf>
    <xf numFmtId="0" fontId="18" fillId="0" borderId="0" xfId="0" applyFont="1" applyFill="1" applyBorder="1" applyAlignment="1">
      <alignment horizontal="left" shrinkToFit="1"/>
    </xf>
    <xf numFmtId="188" fontId="0" fillId="0" borderId="0" xfId="0" applyNumberFormat="1" applyFill="1"/>
    <xf numFmtId="0" fontId="8" fillId="0" borderId="0" xfId="0" applyFont="1" applyFill="1"/>
    <xf numFmtId="0" fontId="8" fillId="0" borderId="0" xfId="0" applyFont="1" applyFill="1" applyAlignment="1">
      <alignment shrinkToFit="1"/>
    </xf>
    <xf numFmtId="0" fontId="0" fillId="0" borderId="0" xfId="0" applyFont="1" applyFill="1" applyAlignment="1">
      <alignment shrinkToFit="1"/>
    </xf>
    <xf numFmtId="4" fontId="19" fillId="0" borderId="6" xfId="0" applyNumberFormat="1" applyFont="1" applyFill="1" applyBorder="1" applyAlignment="1">
      <alignment horizontal="center" vertical="center" shrinkToFit="1"/>
    </xf>
    <xf numFmtId="0" fontId="17" fillId="0" borderId="6" xfId="0" applyFont="1" applyFill="1" applyBorder="1" applyAlignment="1">
      <alignment horizontal="center" shrinkToFit="1"/>
    </xf>
    <xf numFmtId="187" fontId="17" fillId="0" borderId="6" xfId="0" applyNumberFormat="1" applyFont="1" applyFill="1" applyBorder="1" applyAlignment="1">
      <alignment horizontal="center" shrinkToFit="1"/>
    </xf>
    <xf numFmtId="0" fontId="17" fillId="0" borderId="6" xfId="0" applyFont="1" applyFill="1" applyBorder="1" applyAlignment="1">
      <alignment horizontal="center" vertical="top" shrinkToFit="1"/>
    </xf>
    <xf numFmtId="187" fontId="17" fillId="0" borderId="6" xfId="0" applyNumberFormat="1" applyFont="1" applyFill="1" applyBorder="1" applyAlignment="1">
      <alignment horizontal="center" vertical="top" shrinkToFit="1"/>
    </xf>
    <xf numFmtId="0" fontId="17" fillId="0" borderId="0" xfId="0" applyFont="1" applyFill="1" applyBorder="1" applyAlignment="1">
      <alignment horizontal="center" shrinkToFit="1"/>
    </xf>
    <xf numFmtId="0" fontId="18" fillId="0" borderId="0" xfId="0" applyFont="1" applyFill="1" applyBorder="1" applyAlignment="1">
      <alignment horizontal="center" shrinkToFit="1"/>
    </xf>
    <xf numFmtId="188" fontId="17" fillId="0" borderId="0" xfId="0" applyNumberFormat="1" applyFont="1" applyFill="1" applyBorder="1" applyAlignment="1">
      <alignment horizontal="center" shrinkToFit="1"/>
    </xf>
    <xf numFmtId="4" fontId="8" fillId="0" borderId="0" xfId="0" applyNumberFormat="1" applyFont="1" applyFill="1" applyAlignment="1">
      <alignment shrinkToFit="1"/>
    </xf>
    <xf numFmtId="0" fontId="15" fillId="0" borderId="0" xfId="0" applyFont="1" applyFill="1" applyAlignment="1">
      <alignment shrinkToFit="1"/>
    </xf>
    <xf numFmtId="4" fontId="7" fillId="0" borderId="0" xfId="0" applyNumberFormat="1" applyFont="1" applyFill="1" applyAlignment="1">
      <alignment shrinkToFit="1"/>
    </xf>
    <xf numFmtId="4" fontId="0" fillId="0" borderId="0" xfId="0" applyNumberFormat="1" applyFont="1" applyFill="1" applyAlignment="1">
      <alignment shrinkToFit="1"/>
    </xf>
    <xf numFmtId="0" fontId="0" fillId="0" borderId="0" xfId="0" applyFill="1" applyAlignment="1">
      <alignment shrinkToFit="1"/>
    </xf>
    <xf numFmtId="43" fontId="10" fillId="0" borderId="5" xfId="1" applyFont="1" applyFill="1" applyBorder="1" applyAlignment="1">
      <alignment shrinkToFit="1"/>
    </xf>
    <xf numFmtId="187" fontId="3" fillId="0" borderId="0" xfId="0" applyNumberFormat="1" applyFont="1" applyFill="1" applyBorder="1" applyAlignment="1">
      <alignment horizontal="center" shrinkToFit="1"/>
    </xf>
    <xf numFmtId="187" fontId="2" fillId="0" borderId="0" xfId="0" applyNumberFormat="1" applyFont="1" applyFill="1" applyBorder="1" applyAlignment="1">
      <alignment horizontal="center" shrinkToFit="1"/>
    </xf>
    <xf numFmtId="188" fontId="2" fillId="0" borderId="0" xfId="0" applyNumberFormat="1" applyFont="1" applyFill="1" applyBorder="1" applyAlignment="1">
      <alignment horizontal="center" shrinkToFit="1"/>
    </xf>
    <xf numFmtId="0" fontId="17" fillId="2" borderId="6" xfId="0" applyFont="1" applyFill="1" applyBorder="1" applyAlignment="1">
      <alignment horizontal="left" shrinkToFit="1"/>
    </xf>
    <xf numFmtId="187" fontId="17" fillId="2" borderId="6" xfId="0" applyNumberFormat="1" applyFont="1" applyFill="1" applyBorder="1" applyAlignment="1">
      <alignment horizontal="center" shrinkToFit="1"/>
    </xf>
    <xf numFmtId="0" fontId="0" fillId="5" borderId="0" xfId="0" applyFill="1"/>
    <xf numFmtId="0" fontId="17" fillId="2" borderId="6" xfId="0" applyFont="1" applyFill="1" applyBorder="1" applyAlignment="1">
      <alignment horizontal="center" shrinkToFit="1"/>
    </xf>
    <xf numFmtId="43" fontId="0" fillId="0" borderId="0" xfId="0" applyNumberFormat="1" applyFont="1" applyFill="1" applyAlignment="1">
      <alignment shrinkToFit="1"/>
    </xf>
    <xf numFmtId="0" fontId="3" fillId="7" borderId="5" xfId="0" applyFont="1" applyFill="1" applyBorder="1" applyAlignment="1">
      <alignment horizontal="center" vertical="center" wrapText="1" shrinkToFit="1"/>
    </xf>
    <xf numFmtId="4" fontId="19" fillId="7" borderId="4" xfId="0" applyNumberFormat="1" applyFont="1" applyFill="1" applyBorder="1" applyAlignment="1">
      <alignment horizontal="center" vertical="top" wrapText="1" shrinkToFit="1"/>
    </xf>
    <xf numFmtId="43" fontId="25" fillId="5" borderId="6" xfId="1" applyFont="1" applyFill="1" applyBorder="1" applyAlignment="1">
      <alignment horizontal="right" shrinkToFit="1"/>
    </xf>
    <xf numFmtId="4" fontId="27" fillId="0" borderId="0" xfId="0" applyNumberFormat="1" applyFont="1"/>
    <xf numFmtId="43" fontId="25" fillId="5" borderId="6" xfId="1" applyFont="1" applyFill="1" applyBorder="1"/>
    <xf numFmtId="0" fontId="25" fillId="5" borderId="6" xfId="0" applyFont="1" applyFill="1" applyBorder="1"/>
    <xf numFmtId="43" fontId="25" fillId="5" borderId="6" xfId="1" applyFont="1" applyFill="1" applyBorder="1" applyAlignment="1">
      <alignment horizontal="center" vertical="center" shrinkToFit="1"/>
    </xf>
    <xf numFmtId="43" fontId="11" fillId="0" borderId="6" xfId="1" applyFont="1" applyFill="1" applyBorder="1" applyAlignment="1">
      <alignment shrinkToFit="1"/>
    </xf>
    <xf numFmtId="43" fontId="25" fillId="5" borderId="6" xfId="1" applyFont="1" applyFill="1" applyBorder="1" applyAlignment="1">
      <alignment shrinkToFit="1"/>
    </xf>
    <xf numFmtId="43" fontId="11" fillId="0" borderId="6" xfId="1" applyFont="1" applyFill="1" applyBorder="1" applyAlignment="1">
      <alignment horizontal="center" shrinkToFit="1"/>
    </xf>
    <xf numFmtId="4" fontId="25" fillId="5" borderId="6" xfId="0" applyNumberFormat="1" applyFont="1" applyFill="1" applyBorder="1" applyAlignment="1">
      <alignment shrinkToFit="1"/>
    </xf>
    <xf numFmtId="43" fontId="10" fillId="5" borderId="6" xfId="1" applyFont="1" applyFill="1" applyBorder="1" applyAlignment="1">
      <alignment shrinkToFit="1"/>
    </xf>
    <xf numFmtId="43" fontId="25" fillId="5" borderId="6" xfId="1" applyFont="1" applyFill="1" applyBorder="1" applyAlignment="1">
      <alignment horizontal="right" vertical="center" shrinkToFit="1"/>
    </xf>
    <xf numFmtId="43" fontId="10" fillId="5" borderId="6" xfId="1" applyFont="1" applyFill="1" applyBorder="1" applyAlignment="1">
      <alignment horizontal="center" vertical="center" shrinkToFit="1"/>
    </xf>
    <xf numFmtId="43" fontId="10" fillId="5" borderId="6" xfId="1" applyFont="1" applyFill="1" applyBorder="1" applyAlignment="1">
      <alignment vertical="top" shrinkToFit="1"/>
    </xf>
    <xf numFmtId="43" fontId="11" fillId="2" borderId="6" xfId="1" applyFont="1" applyFill="1" applyBorder="1" applyAlignment="1">
      <alignment horizontal="center" shrinkToFit="1"/>
    </xf>
    <xf numFmtId="43" fontId="25" fillId="5" borderId="6" xfId="1" applyFont="1" applyFill="1" applyBorder="1" applyAlignment="1">
      <alignment vertical="top" shrinkToFit="1"/>
    </xf>
    <xf numFmtId="4" fontId="25" fillId="5" borderId="6" xfId="0" applyNumberFormat="1" applyFont="1" applyFill="1" applyBorder="1" applyAlignment="1">
      <alignment horizontal="right" vertical="center" shrinkToFit="1"/>
    </xf>
    <xf numFmtId="4" fontId="14" fillId="5" borderId="6" xfId="0" applyNumberFormat="1" applyFont="1" applyFill="1" applyBorder="1"/>
    <xf numFmtId="4" fontId="25" fillId="5" borderId="6" xfId="0" applyNumberFormat="1" applyFont="1" applyFill="1" applyBorder="1"/>
    <xf numFmtId="43" fontId="10" fillId="0" borderId="6" xfId="1" applyFont="1" applyFill="1" applyBorder="1" applyAlignment="1">
      <alignment shrinkToFit="1"/>
    </xf>
    <xf numFmtId="43" fontId="11" fillId="0" borderId="5" xfId="1" applyFont="1" applyFill="1" applyBorder="1" applyAlignment="1">
      <alignment horizontal="center" shrinkToFit="1"/>
    </xf>
    <xf numFmtId="43" fontId="25" fillId="0" borderId="6" xfId="1" applyFont="1" applyFill="1" applyBorder="1" applyAlignment="1">
      <alignment shrinkToFit="1"/>
    </xf>
    <xf numFmtId="43" fontId="24" fillId="0" borderId="6" xfId="1" applyFont="1" applyFill="1" applyBorder="1" applyAlignment="1">
      <alignment shrinkToFit="1"/>
    </xf>
    <xf numFmtId="43" fontId="25" fillId="0" borderId="6" xfId="1" applyFont="1" applyFill="1" applyBorder="1" applyAlignment="1">
      <alignment horizontal="center" vertical="center" shrinkToFit="1"/>
    </xf>
    <xf numFmtId="43" fontId="10" fillId="0" borderId="6" xfId="1" applyFont="1" applyFill="1" applyBorder="1" applyAlignment="1">
      <alignment horizontal="center" shrinkToFit="1"/>
    </xf>
    <xf numFmtId="43" fontId="11" fillId="11" borderId="5" xfId="1" applyFont="1" applyFill="1" applyBorder="1" applyAlignment="1">
      <alignment shrinkToFit="1"/>
    </xf>
    <xf numFmtId="0" fontId="25" fillId="0" borderId="0" xfId="0" applyFont="1" applyFill="1"/>
    <xf numFmtId="43" fontId="25" fillId="0" borderId="0" xfId="1" applyFont="1" applyFill="1" applyBorder="1" applyAlignment="1">
      <alignment horizontal="right" vertical="center" wrapText="1" shrinkToFit="1"/>
    </xf>
    <xf numFmtId="188" fontId="25" fillId="0" borderId="0" xfId="0" applyNumberFormat="1" applyFont="1" applyFill="1"/>
    <xf numFmtId="43" fontId="25" fillId="0" borderId="5" xfId="1" applyFont="1" applyFill="1" applyBorder="1" applyAlignment="1">
      <alignment shrinkToFit="1"/>
    </xf>
    <xf numFmtId="43" fontId="10" fillId="0" borderId="5" xfId="1" applyFont="1" applyFill="1" applyBorder="1" applyAlignment="1">
      <alignment horizontal="center" shrinkToFit="1"/>
    </xf>
    <xf numFmtId="0" fontId="0" fillId="0" borderId="0" xfId="0" applyFont="1" applyFill="1"/>
    <xf numFmtId="0" fontId="13" fillId="0" borderId="0" xfId="0" applyFont="1" applyFill="1" applyAlignment="1"/>
    <xf numFmtId="0" fontId="25" fillId="0" borderId="0" xfId="0" applyFont="1" applyFill="1" applyBorder="1" applyAlignment="1">
      <alignment horizontal="left" shrinkToFit="1"/>
    </xf>
    <xf numFmtId="4" fontId="19" fillId="8" borderId="1" xfId="0" applyNumberFormat="1" applyFont="1" applyFill="1" applyBorder="1" applyAlignment="1">
      <alignment horizontal="center" vertical="center" shrinkToFit="1"/>
    </xf>
    <xf numFmtId="4" fontId="19" fillId="8" borderId="3" xfId="0" applyNumberFormat="1" applyFont="1" applyFill="1" applyBorder="1" applyAlignment="1">
      <alignment horizontal="center" vertical="center" shrinkToFit="1"/>
    </xf>
    <xf numFmtId="4" fontId="19" fillId="0" borderId="4" xfId="0" applyNumberFormat="1" applyFont="1" applyFill="1" applyBorder="1" applyAlignment="1">
      <alignment horizontal="center" vertical="center" shrinkToFit="1"/>
    </xf>
    <xf numFmtId="4" fontId="19" fillId="0" borderId="5" xfId="0" applyNumberFormat="1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 shrinkToFit="1"/>
    </xf>
    <xf numFmtId="0" fontId="21" fillId="0" borderId="2" xfId="0" applyFont="1" applyFill="1" applyBorder="1" applyAlignment="1">
      <alignment horizontal="center" vertical="center" shrinkToFit="1"/>
    </xf>
    <xf numFmtId="0" fontId="21" fillId="0" borderId="3" xfId="0" applyFont="1" applyFill="1" applyBorder="1" applyAlignment="1">
      <alignment horizontal="center" vertical="center" shrinkToFit="1"/>
    </xf>
    <xf numFmtId="0" fontId="20" fillId="0" borderId="4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shrinkToFit="1"/>
    </xf>
    <xf numFmtId="187" fontId="19" fillId="0" borderId="4" xfId="0" applyNumberFormat="1" applyFont="1" applyFill="1" applyBorder="1" applyAlignment="1">
      <alignment horizontal="center" vertical="center" shrinkToFit="1"/>
    </xf>
    <xf numFmtId="187" fontId="19" fillId="0" borderId="5" xfId="0" applyNumberFormat="1" applyFont="1" applyFill="1" applyBorder="1" applyAlignment="1">
      <alignment horizontal="center" vertical="center" shrinkToFit="1"/>
    </xf>
    <xf numFmtId="4" fontId="19" fillId="4" borderId="1" xfId="0" applyNumberFormat="1" applyFont="1" applyFill="1" applyBorder="1" applyAlignment="1">
      <alignment horizontal="center" vertical="center" shrinkToFit="1"/>
    </xf>
    <xf numFmtId="4" fontId="19" fillId="4" borderId="3" xfId="0" applyNumberFormat="1" applyFont="1" applyFill="1" applyBorder="1" applyAlignment="1">
      <alignment horizontal="center" vertical="center" shrinkToFit="1"/>
    </xf>
    <xf numFmtId="4" fontId="19" fillId="3" borderId="1" xfId="0" applyNumberFormat="1" applyFont="1" applyFill="1" applyBorder="1" applyAlignment="1">
      <alignment horizontal="center" vertical="center" shrinkToFit="1"/>
    </xf>
    <xf numFmtId="4" fontId="19" fillId="3" borderId="3" xfId="0" applyNumberFormat="1" applyFont="1" applyFill="1" applyBorder="1" applyAlignment="1">
      <alignment horizontal="center" vertical="center" shrinkToFit="1"/>
    </xf>
    <xf numFmtId="4" fontId="19" fillId="9" borderId="1" xfId="0" applyNumberFormat="1" applyFont="1" applyFill="1" applyBorder="1" applyAlignment="1">
      <alignment horizontal="center" vertical="center" shrinkToFit="1"/>
    </xf>
    <xf numFmtId="4" fontId="19" fillId="9" borderId="3" xfId="0" applyNumberFormat="1" applyFont="1" applyFill="1" applyBorder="1" applyAlignment="1">
      <alignment horizontal="center" vertical="center" shrinkToFit="1"/>
    </xf>
    <xf numFmtId="4" fontId="19" fillId="5" borderId="1" xfId="0" applyNumberFormat="1" applyFont="1" applyFill="1" applyBorder="1" applyAlignment="1">
      <alignment horizontal="center" vertical="center" shrinkToFit="1"/>
    </xf>
    <xf numFmtId="4" fontId="19" fillId="5" borderId="3" xfId="0" applyNumberFormat="1" applyFont="1" applyFill="1" applyBorder="1" applyAlignment="1">
      <alignment horizontal="center" vertical="center" shrinkToFit="1"/>
    </xf>
    <xf numFmtId="4" fontId="19" fillId="10" borderId="1" xfId="0" applyNumberFormat="1" applyFont="1" applyFill="1" applyBorder="1" applyAlignment="1">
      <alignment horizontal="center" vertical="center" shrinkToFit="1"/>
    </xf>
    <xf numFmtId="4" fontId="19" fillId="10" borderId="3" xfId="0" applyNumberFormat="1" applyFont="1" applyFill="1" applyBorder="1" applyAlignment="1">
      <alignment horizontal="center" vertical="center" shrinkToFit="1"/>
    </xf>
    <xf numFmtId="4" fontId="19" fillId="6" borderId="1" xfId="0" applyNumberFormat="1" applyFont="1" applyFill="1" applyBorder="1" applyAlignment="1">
      <alignment horizontal="center" vertical="center" shrinkToFit="1"/>
    </xf>
    <xf numFmtId="4" fontId="19" fillId="6" borderId="3" xfId="0" applyNumberFormat="1" applyFont="1" applyFill="1" applyBorder="1" applyAlignment="1">
      <alignment horizontal="center" vertical="center" shrinkToFit="1"/>
    </xf>
    <xf numFmtId="43" fontId="11" fillId="0" borderId="0" xfId="1" applyFont="1" applyFill="1" applyBorder="1" applyAlignment="1">
      <alignment horizontal="right" vertical="center" wrapText="1"/>
    </xf>
    <xf numFmtId="0" fontId="15" fillId="0" borderId="0" xfId="0" applyFont="1" applyFill="1"/>
    <xf numFmtId="188" fontId="15" fillId="0" borderId="0" xfId="0" applyNumberFormat="1" applyFont="1" applyFill="1"/>
    <xf numFmtId="0" fontId="24" fillId="0" borderId="0" xfId="0" applyFont="1" applyFill="1"/>
  </cellXfs>
  <cellStyles count="10">
    <cellStyle name="Comma" xfId="1" builtinId="3"/>
    <cellStyle name="Comma 2 2" xfId="4"/>
    <cellStyle name="Hyperlink 2" xfId="7"/>
    <cellStyle name="Hyperlink 3" xfId="8"/>
    <cellStyle name="Normal" xfId="0" builtinId="0"/>
    <cellStyle name="Normal 6" xfId="5"/>
    <cellStyle name="ปกติ 2" xfId="3"/>
    <cellStyle name="ปกติ 2 10" xfId="9"/>
    <cellStyle name="ปกติ 2 3" xfId="6"/>
    <cellStyle name="ปกติ_รายละเอียด2554" xfId="2"/>
  </cellStyles>
  <dxfs count="0"/>
  <tableStyles count="0" defaultTableStyle="TableStyleMedium9" defaultPivotStyle="PivotStyleLight16"/>
  <colors>
    <mruColors>
      <color rgb="FFFFFF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AR155"/>
  <sheetViews>
    <sheetView tabSelected="1" zoomScale="90" zoomScaleNormal="90" zoomScaleSheetLayoutView="85" workbookViewId="0">
      <pane xSplit="3" ySplit="3" topLeftCell="I61" activePane="bottomRight" state="frozen"/>
      <selection pane="topRight" activeCell="D1" sqref="D1"/>
      <selection pane="bottomLeft" activeCell="A4" sqref="A4"/>
      <selection pane="bottomRight" activeCell="T76" sqref="T76"/>
    </sheetView>
  </sheetViews>
  <sheetFormatPr defaultColWidth="8.875" defaultRowHeight="21"/>
  <cols>
    <col min="1" max="1" width="4.75" style="13" customWidth="1"/>
    <col min="2" max="2" width="26.75" style="13" bestFit="1" customWidth="1"/>
    <col min="3" max="3" width="16.25" style="13" bestFit="1" customWidth="1"/>
    <col min="4" max="4" width="14.625" style="13" bestFit="1" customWidth="1"/>
    <col min="5" max="5" width="11.625" style="13" bestFit="1" customWidth="1"/>
    <col min="6" max="6" width="15.75" style="13" bestFit="1" customWidth="1"/>
    <col min="7" max="7" width="12.75" style="13" bestFit="1" customWidth="1"/>
    <col min="8" max="8" width="14.625" style="13" bestFit="1" customWidth="1"/>
    <col min="9" max="9" width="10.375" style="13" bestFit="1" customWidth="1"/>
    <col min="10" max="10" width="12.75" style="13" bestFit="1" customWidth="1"/>
    <col min="11" max="11" width="8.875" style="13" bestFit="1" customWidth="1"/>
    <col min="12" max="12" width="12.75" style="13" bestFit="1" customWidth="1"/>
    <col min="13" max="13" width="8.875" style="13" bestFit="1" customWidth="1"/>
    <col min="14" max="14" width="11.625" style="13" bestFit="1" customWidth="1"/>
    <col min="15" max="15" width="10.375" style="13" bestFit="1" customWidth="1"/>
    <col min="16" max="16" width="11.625" style="13" bestFit="1" customWidth="1"/>
    <col min="17" max="17" width="8.875" style="13" bestFit="1" customWidth="1"/>
    <col min="18" max="18" width="23.375" style="26" bestFit="1" customWidth="1"/>
    <col min="19" max="19" width="15.75" style="26" bestFit="1" customWidth="1"/>
    <col min="20" max="20" width="21" style="63" bestFit="1" customWidth="1"/>
    <col min="21" max="21" width="8.875" style="95"/>
    <col min="22" max="22" width="8.875" style="95" customWidth="1"/>
    <col min="23" max="24" width="8.875" style="95"/>
    <col min="25" max="16384" width="8.875" style="1"/>
  </cols>
  <sheetData>
    <row r="1" spans="1:20" ht="48" customHeight="1">
      <c r="A1" s="75" t="s">
        <v>162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7"/>
      <c r="T1" s="95"/>
    </row>
    <row r="2" spans="1:20" ht="18" customHeight="1">
      <c r="A2" s="78" t="s">
        <v>0</v>
      </c>
      <c r="B2" s="78" t="s">
        <v>1</v>
      </c>
      <c r="C2" s="80" t="s">
        <v>2</v>
      </c>
      <c r="D2" s="82" t="s">
        <v>3</v>
      </c>
      <c r="E2" s="83"/>
      <c r="F2" s="84" t="s">
        <v>5</v>
      </c>
      <c r="G2" s="85"/>
      <c r="H2" s="86" t="s">
        <v>6</v>
      </c>
      <c r="I2" s="87"/>
      <c r="J2" s="88" t="s">
        <v>154</v>
      </c>
      <c r="K2" s="89"/>
      <c r="L2" s="90" t="s">
        <v>153</v>
      </c>
      <c r="M2" s="91"/>
      <c r="N2" s="92" t="s">
        <v>155</v>
      </c>
      <c r="O2" s="93"/>
      <c r="P2" s="71" t="s">
        <v>4</v>
      </c>
      <c r="Q2" s="72"/>
      <c r="R2" s="37" t="s">
        <v>159</v>
      </c>
      <c r="S2" s="73" t="s">
        <v>7</v>
      </c>
      <c r="T2" s="95"/>
    </row>
    <row r="3" spans="1:20" ht="18" customHeight="1">
      <c r="A3" s="79"/>
      <c r="B3" s="79"/>
      <c r="C3" s="81"/>
      <c r="D3" s="14" t="s">
        <v>8</v>
      </c>
      <c r="E3" s="14" t="s">
        <v>9</v>
      </c>
      <c r="F3" s="14" t="s">
        <v>8</v>
      </c>
      <c r="G3" s="14" t="s">
        <v>9</v>
      </c>
      <c r="H3" s="14" t="s">
        <v>8</v>
      </c>
      <c r="I3" s="14" t="s">
        <v>9</v>
      </c>
      <c r="J3" s="14" t="s">
        <v>8</v>
      </c>
      <c r="K3" s="14" t="s">
        <v>9</v>
      </c>
      <c r="L3" s="14" t="s">
        <v>8</v>
      </c>
      <c r="M3" s="14" t="s">
        <v>9</v>
      </c>
      <c r="N3" s="14" t="s">
        <v>8</v>
      </c>
      <c r="O3" s="14" t="s">
        <v>9</v>
      </c>
      <c r="P3" s="14" t="s">
        <v>8</v>
      </c>
      <c r="Q3" s="14" t="s">
        <v>9</v>
      </c>
      <c r="R3" s="36" t="s">
        <v>160</v>
      </c>
      <c r="S3" s="74"/>
      <c r="T3" s="95"/>
    </row>
    <row r="4" spans="1:20">
      <c r="A4" s="15">
        <v>1</v>
      </c>
      <c r="B4" s="2" t="s">
        <v>10</v>
      </c>
      <c r="C4" s="16">
        <v>1376014467</v>
      </c>
      <c r="D4" s="43">
        <v>138500</v>
      </c>
      <c r="E4" s="43">
        <v>0</v>
      </c>
      <c r="F4" s="43">
        <v>274300</v>
      </c>
      <c r="G4" s="43">
        <v>0</v>
      </c>
      <c r="H4" s="43">
        <v>2200</v>
      </c>
      <c r="I4" s="43">
        <v>0</v>
      </c>
      <c r="J4" s="43">
        <v>0</v>
      </c>
      <c r="K4" s="43">
        <v>0</v>
      </c>
      <c r="L4" s="43">
        <v>17500</v>
      </c>
      <c r="M4" s="43">
        <v>0</v>
      </c>
      <c r="N4" s="43">
        <v>2427</v>
      </c>
      <c r="O4" s="43">
        <v>0</v>
      </c>
      <c r="P4" s="43">
        <v>400</v>
      </c>
      <c r="Q4" s="43">
        <v>0</v>
      </c>
      <c r="R4" s="44"/>
      <c r="S4" s="45">
        <f>SUM(D4:R4)</f>
        <v>435327</v>
      </c>
      <c r="T4" s="95"/>
    </row>
    <row r="5" spans="1:20">
      <c r="A5" s="15">
        <v>2</v>
      </c>
      <c r="B5" s="2" t="s">
        <v>11</v>
      </c>
      <c r="C5" s="16">
        <v>4376000167</v>
      </c>
      <c r="D5" s="43">
        <v>42500</v>
      </c>
      <c r="E5" s="43">
        <v>0</v>
      </c>
      <c r="F5" s="43">
        <v>57500</v>
      </c>
      <c r="G5" s="43">
        <v>0</v>
      </c>
      <c r="H5" s="43">
        <v>0</v>
      </c>
      <c r="I5" s="43">
        <v>0</v>
      </c>
      <c r="J5" s="43">
        <v>0</v>
      </c>
      <c r="K5" s="43">
        <v>0</v>
      </c>
      <c r="L5" s="43">
        <v>0</v>
      </c>
      <c r="M5" s="43">
        <v>0</v>
      </c>
      <c r="N5" s="43">
        <v>249</v>
      </c>
      <c r="O5" s="43">
        <v>0</v>
      </c>
      <c r="P5" s="43">
        <v>0</v>
      </c>
      <c r="Q5" s="43">
        <v>0</v>
      </c>
      <c r="R5" s="44"/>
      <c r="S5" s="45">
        <f t="shared" ref="S5:S35" si="0">SUM(D5:R5)</f>
        <v>100249</v>
      </c>
      <c r="T5" s="95"/>
    </row>
    <row r="6" spans="1:20">
      <c r="A6" s="15">
        <v>3</v>
      </c>
      <c r="B6" s="2" t="s">
        <v>12</v>
      </c>
      <c r="C6" s="16">
        <v>3276007622</v>
      </c>
      <c r="D6" s="43">
        <v>70200</v>
      </c>
      <c r="E6" s="43">
        <v>0</v>
      </c>
      <c r="F6" s="43">
        <v>60600</v>
      </c>
      <c r="G6" s="43">
        <v>0</v>
      </c>
      <c r="H6" s="43">
        <v>28032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v>0</v>
      </c>
      <c r="P6" s="43">
        <v>0</v>
      </c>
      <c r="Q6" s="43">
        <v>0</v>
      </c>
      <c r="R6" s="44"/>
      <c r="S6" s="45">
        <f t="shared" si="0"/>
        <v>158832</v>
      </c>
      <c r="T6" s="95"/>
    </row>
    <row r="7" spans="1:20">
      <c r="A7" s="15">
        <v>4</v>
      </c>
      <c r="B7" s="2" t="s">
        <v>138</v>
      </c>
      <c r="C7" s="16">
        <v>1486003311</v>
      </c>
      <c r="D7" s="43">
        <v>58100</v>
      </c>
      <c r="E7" s="43">
        <v>0</v>
      </c>
      <c r="F7" s="43">
        <v>175500</v>
      </c>
      <c r="G7" s="43">
        <v>0</v>
      </c>
      <c r="H7" s="43">
        <v>3100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249</v>
      </c>
      <c r="O7" s="43">
        <v>0</v>
      </c>
      <c r="P7" s="43">
        <v>0</v>
      </c>
      <c r="Q7" s="43">
        <v>0</v>
      </c>
      <c r="R7" s="44"/>
      <c r="S7" s="45">
        <f t="shared" si="0"/>
        <v>236949</v>
      </c>
      <c r="T7" s="95"/>
    </row>
    <row r="8" spans="1:20" ht="19.5" customHeight="1">
      <c r="A8" s="15">
        <v>5</v>
      </c>
      <c r="B8" s="2" t="s">
        <v>13</v>
      </c>
      <c r="C8" s="16">
        <v>1016045697</v>
      </c>
      <c r="D8" s="43">
        <v>16600</v>
      </c>
      <c r="E8" s="43">
        <v>0</v>
      </c>
      <c r="F8" s="43">
        <v>41100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v>0</v>
      </c>
      <c r="P8" s="43">
        <v>0</v>
      </c>
      <c r="Q8" s="43">
        <v>0</v>
      </c>
      <c r="R8" s="44"/>
      <c r="S8" s="45">
        <f t="shared" si="0"/>
        <v>57700</v>
      </c>
      <c r="T8" s="95"/>
    </row>
    <row r="9" spans="1:20">
      <c r="A9" s="15">
        <v>6</v>
      </c>
      <c r="B9" s="2" t="s">
        <v>14</v>
      </c>
      <c r="C9" s="16">
        <v>5366005140</v>
      </c>
      <c r="D9" s="43">
        <v>69500</v>
      </c>
      <c r="E9" s="43">
        <v>0</v>
      </c>
      <c r="F9" s="43">
        <v>40100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v>0</v>
      </c>
      <c r="P9" s="43">
        <v>0</v>
      </c>
      <c r="Q9" s="43">
        <v>0</v>
      </c>
      <c r="R9" s="44"/>
      <c r="S9" s="45">
        <f t="shared" si="0"/>
        <v>109600</v>
      </c>
      <c r="T9" s="95"/>
    </row>
    <row r="10" spans="1:20">
      <c r="A10" s="15">
        <v>7</v>
      </c>
      <c r="B10" s="2" t="s">
        <v>15</v>
      </c>
      <c r="C10" s="16">
        <v>9016053875</v>
      </c>
      <c r="D10" s="43">
        <v>205600</v>
      </c>
      <c r="E10" s="43">
        <v>0</v>
      </c>
      <c r="F10" s="43">
        <v>92500</v>
      </c>
      <c r="G10" s="43">
        <v>0</v>
      </c>
      <c r="H10" s="43">
        <v>10800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v>0</v>
      </c>
      <c r="P10" s="43">
        <v>0</v>
      </c>
      <c r="Q10" s="43">
        <v>0</v>
      </c>
      <c r="R10" s="44"/>
      <c r="S10" s="45">
        <f t="shared" si="0"/>
        <v>308900</v>
      </c>
      <c r="T10" s="95"/>
    </row>
    <row r="11" spans="1:20">
      <c r="A11" s="15">
        <v>8</v>
      </c>
      <c r="B11" s="2" t="s">
        <v>139</v>
      </c>
      <c r="C11" s="16">
        <v>1486000290</v>
      </c>
      <c r="D11" s="43">
        <v>70600</v>
      </c>
      <c r="E11" s="43">
        <v>0</v>
      </c>
      <c r="F11" s="43">
        <v>101700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v>0</v>
      </c>
      <c r="P11" s="43">
        <v>0</v>
      </c>
      <c r="Q11" s="43">
        <v>0</v>
      </c>
      <c r="R11" s="44"/>
      <c r="S11" s="45">
        <f t="shared" si="0"/>
        <v>172300</v>
      </c>
      <c r="T11" s="95"/>
    </row>
    <row r="12" spans="1:20">
      <c r="A12" s="15">
        <v>9</v>
      </c>
      <c r="B12" s="2" t="s">
        <v>158</v>
      </c>
      <c r="C12" s="16">
        <v>2046028260</v>
      </c>
      <c r="D12" s="43">
        <v>21400</v>
      </c>
      <c r="E12" s="43">
        <v>0</v>
      </c>
      <c r="F12" s="43">
        <v>18000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v>0</v>
      </c>
      <c r="P12" s="43">
        <v>0</v>
      </c>
      <c r="Q12" s="43">
        <v>0</v>
      </c>
      <c r="R12" s="44"/>
      <c r="S12" s="45">
        <f>SUM(D12:R12)</f>
        <v>39400</v>
      </c>
      <c r="T12" s="95"/>
    </row>
    <row r="13" spans="1:20">
      <c r="A13" s="15">
        <v>10</v>
      </c>
      <c r="B13" s="2" t="s">
        <v>150</v>
      </c>
      <c r="C13" s="16">
        <v>9086033989</v>
      </c>
      <c r="D13" s="43">
        <v>10400</v>
      </c>
      <c r="E13" s="43">
        <v>0</v>
      </c>
      <c r="F13" s="43">
        <v>46100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v>0</v>
      </c>
      <c r="P13" s="43">
        <v>0</v>
      </c>
      <c r="Q13" s="43">
        <v>0</v>
      </c>
      <c r="R13" s="44"/>
      <c r="S13" s="45">
        <f t="shared" si="0"/>
        <v>56500</v>
      </c>
      <c r="T13" s="95"/>
    </row>
    <row r="14" spans="1:20">
      <c r="A14" s="15">
        <v>11</v>
      </c>
      <c r="B14" s="2" t="s">
        <v>146</v>
      </c>
      <c r="C14" s="16">
        <v>2136036874</v>
      </c>
      <c r="D14" s="43">
        <v>15400</v>
      </c>
      <c r="E14" s="43">
        <v>0</v>
      </c>
      <c r="F14" s="43">
        <v>76700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v>0</v>
      </c>
      <c r="P14" s="43">
        <v>0</v>
      </c>
      <c r="Q14" s="43">
        <v>0</v>
      </c>
      <c r="R14" s="44"/>
      <c r="S14" s="45">
        <f t="shared" si="0"/>
        <v>92100</v>
      </c>
      <c r="T14" s="95"/>
    </row>
    <row r="15" spans="1:20">
      <c r="A15" s="15">
        <v>12</v>
      </c>
      <c r="B15" s="2" t="s">
        <v>141</v>
      </c>
      <c r="C15" s="16">
        <v>6286014322</v>
      </c>
      <c r="D15" s="43">
        <v>0</v>
      </c>
      <c r="E15" s="43">
        <v>0</v>
      </c>
      <c r="F15" s="43">
        <v>26400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v>0</v>
      </c>
      <c r="P15" s="43">
        <v>0</v>
      </c>
      <c r="Q15" s="43">
        <v>0</v>
      </c>
      <c r="R15" s="44"/>
      <c r="S15" s="45">
        <f t="shared" si="0"/>
        <v>26400</v>
      </c>
      <c r="T15" s="95"/>
    </row>
    <row r="16" spans="1:20">
      <c r="A16" s="15">
        <v>13</v>
      </c>
      <c r="B16" s="2" t="s">
        <v>140</v>
      </c>
      <c r="C16" s="16">
        <v>2346000558</v>
      </c>
      <c r="D16" s="43">
        <v>9000</v>
      </c>
      <c r="E16" s="43">
        <v>0</v>
      </c>
      <c r="F16" s="43">
        <v>60900</v>
      </c>
      <c r="G16" s="43">
        <v>0</v>
      </c>
      <c r="H16" s="43">
        <v>11000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v>0</v>
      </c>
      <c r="P16" s="43">
        <v>0</v>
      </c>
      <c r="Q16" s="43">
        <v>0</v>
      </c>
      <c r="R16" s="44"/>
      <c r="S16" s="45">
        <f t="shared" si="0"/>
        <v>80900</v>
      </c>
      <c r="T16" s="95"/>
    </row>
    <row r="17" spans="1:20">
      <c r="A17" s="15">
        <v>14</v>
      </c>
      <c r="B17" s="2" t="s">
        <v>142</v>
      </c>
      <c r="C17" s="16">
        <v>1106036964</v>
      </c>
      <c r="D17" s="43">
        <v>136700</v>
      </c>
      <c r="E17" s="43">
        <v>0</v>
      </c>
      <c r="F17" s="43">
        <v>215750</v>
      </c>
      <c r="G17" s="43">
        <v>20000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4421</v>
      </c>
      <c r="O17" s="43">
        <v>0</v>
      </c>
      <c r="P17" s="43">
        <v>0</v>
      </c>
      <c r="Q17" s="43">
        <v>0</v>
      </c>
      <c r="R17" s="44"/>
      <c r="S17" s="45">
        <f t="shared" si="0"/>
        <v>376871</v>
      </c>
      <c r="T17" s="95"/>
    </row>
    <row r="18" spans="1:20">
      <c r="A18" s="15">
        <v>15</v>
      </c>
      <c r="B18" s="2" t="s">
        <v>16</v>
      </c>
      <c r="C18" s="16">
        <v>8016035922</v>
      </c>
      <c r="D18" s="43">
        <v>61100</v>
      </c>
      <c r="E18" s="43">
        <v>0</v>
      </c>
      <c r="F18" s="43">
        <v>89200</v>
      </c>
      <c r="G18" s="43">
        <v>0</v>
      </c>
      <c r="H18" s="43">
        <v>8000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v>0</v>
      </c>
      <c r="P18" s="43">
        <v>0</v>
      </c>
      <c r="Q18" s="43">
        <v>0</v>
      </c>
      <c r="R18" s="44"/>
      <c r="S18" s="45">
        <f t="shared" si="0"/>
        <v>158300</v>
      </c>
      <c r="T18" s="95"/>
    </row>
    <row r="19" spans="1:20">
      <c r="A19" s="15">
        <v>16</v>
      </c>
      <c r="B19" s="2" t="s">
        <v>17</v>
      </c>
      <c r="C19" s="16">
        <v>1286003776</v>
      </c>
      <c r="D19" s="43">
        <v>23800</v>
      </c>
      <c r="E19" s="43">
        <v>0</v>
      </c>
      <c r="F19" s="43">
        <v>36000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v>0</v>
      </c>
      <c r="P19" s="43">
        <v>0</v>
      </c>
      <c r="Q19" s="43">
        <v>0</v>
      </c>
      <c r="R19" s="44"/>
      <c r="S19" s="45">
        <f t="shared" si="0"/>
        <v>59800</v>
      </c>
      <c r="T19" s="95"/>
    </row>
    <row r="20" spans="1:20">
      <c r="A20" s="15">
        <v>17</v>
      </c>
      <c r="B20" s="2" t="s">
        <v>143</v>
      </c>
      <c r="C20" s="16">
        <v>1086059417</v>
      </c>
      <c r="D20" s="43">
        <v>42000</v>
      </c>
      <c r="E20" s="43">
        <v>0</v>
      </c>
      <c r="F20" s="43">
        <v>113500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v>0</v>
      </c>
      <c r="P20" s="43">
        <v>0</v>
      </c>
      <c r="Q20" s="43">
        <v>0</v>
      </c>
      <c r="R20" s="44"/>
      <c r="S20" s="45">
        <f t="shared" si="0"/>
        <v>155500</v>
      </c>
      <c r="T20" s="95"/>
    </row>
    <row r="21" spans="1:20">
      <c r="A21" s="15">
        <v>18</v>
      </c>
      <c r="B21" s="2" t="s">
        <v>18</v>
      </c>
      <c r="C21" s="16">
        <v>2076046070</v>
      </c>
      <c r="D21" s="43">
        <v>48300</v>
      </c>
      <c r="E21" s="43">
        <v>0</v>
      </c>
      <c r="F21" s="43">
        <v>107700</v>
      </c>
      <c r="G21" s="43">
        <v>0</v>
      </c>
      <c r="H21" s="43">
        <v>11600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3743</v>
      </c>
      <c r="O21" s="43">
        <v>0</v>
      </c>
      <c r="P21" s="43">
        <v>0</v>
      </c>
      <c r="Q21" s="43">
        <v>0</v>
      </c>
      <c r="R21" s="44"/>
      <c r="S21" s="45">
        <f t="shared" si="0"/>
        <v>171343</v>
      </c>
      <c r="T21" s="95"/>
    </row>
    <row r="22" spans="1:20">
      <c r="A22" s="15">
        <v>19</v>
      </c>
      <c r="B22" s="2" t="s">
        <v>147</v>
      </c>
      <c r="C22" s="16">
        <v>5016097402</v>
      </c>
      <c r="D22" s="43">
        <v>90200</v>
      </c>
      <c r="E22" s="43">
        <v>0</v>
      </c>
      <c r="F22" s="43">
        <v>121300</v>
      </c>
      <c r="G22" s="43">
        <v>0</v>
      </c>
      <c r="H22" s="43">
        <v>21100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v>0</v>
      </c>
      <c r="P22" s="43">
        <v>0</v>
      </c>
      <c r="Q22" s="43">
        <v>0</v>
      </c>
      <c r="R22" s="44"/>
      <c r="S22" s="45">
        <f t="shared" si="0"/>
        <v>232600</v>
      </c>
      <c r="T22" s="95"/>
    </row>
    <row r="23" spans="1:20">
      <c r="A23" s="15">
        <v>20</v>
      </c>
      <c r="B23" s="2" t="s">
        <v>144</v>
      </c>
      <c r="C23" s="16">
        <v>546029272</v>
      </c>
      <c r="D23" s="43">
        <v>37900</v>
      </c>
      <c r="E23" s="43">
        <v>0</v>
      </c>
      <c r="F23" s="43">
        <v>143000</v>
      </c>
      <c r="G23" s="43">
        <v>0</v>
      </c>
      <c r="H23" s="43">
        <v>5880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v>0</v>
      </c>
      <c r="P23" s="43">
        <v>0</v>
      </c>
      <c r="Q23" s="43">
        <v>0</v>
      </c>
      <c r="R23" s="44"/>
      <c r="S23" s="45">
        <f t="shared" si="0"/>
        <v>186780</v>
      </c>
      <c r="T23" s="95"/>
    </row>
    <row r="24" spans="1:20">
      <c r="A24" s="15">
        <v>21</v>
      </c>
      <c r="B24" s="2" t="s">
        <v>19</v>
      </c>
      <c r="C24" s="16">
        <v>9016033041</v>
      </c>
      <c r="D24" s="43">
        <v>85600</v>
      </c>
      <c r="E24" s="43">
        <v>0</v>
      </c>
      <c r="F24" s="43">
        <v>77900</v>
      </c>
      <c r="G24" s="43">
        <v>0</v>
      </c>
      <c r="H24" s="43">
        <v>9500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v>0</v>
      </c>
      <c r="P24" s="43">
        <v>0</v>
      </c>
      <c r="Q24" s="43">
        <v>0</v>
      </c>
      <c r="R24" s="44"/>
      <c r="S24" s="45">
        <f t="shared" si="0"/>
        <v>173000</v>
      </c>
      <c r="T24" s="95"/>
    </row>
    <row r="25" spans="1:20">
      <c r="A25" s="15">
        <v>22</v>
      </c>
      <c r="B25" s="2" t="s">
        <v>20</v>
      </c>
      <c r="C25" s="16">
        <v>6446010230</v>
      </c>
      <c r="D25" s="43">
        <v>87400</v>
      </c>
      <c r="E25" s="43">
        <v>0</v>
      </c>
      <c r="F25" s="43">
        <v>121400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v>0</v>
      </c>
      <c r="P25" s="43">
        <v>0</v>
      </c>
      <c r="Q25" s="43">
        <v>0</v>
      </c>
      <c r="R25" s="44"/>
      <c r="S25" s="45">
        <f t="shared" si="0"/>
        <v>208800</v>
      </c>
      <c r="T25" s="95"/>
    </row>
    <row r="26" spans="1:20">
      <c r="A26" s="15">
        <v>23</v>
      </c>
      <c r="B26" s="2" t="s">
        <v>21</v>
      </c>
      <c r="C26" s="16">
        <v>6206039978</v>
      </c>
      <c r="D26" s="43">
        <v>59100</v>
      </c>
      <c r="E26" s="43">
        <v>0</v>
      </c>
      <c r="F26" s="43">
        <v>105470</v>
      </c>
      <c r="G26" s="43">
        <v>0</v>
      </c>
      <c r="H26" s="43">
        <v>2900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2900</v>
      </c>
      <c r="O26" s="43">
        <v>0</v>
      </c>
      <c r="P26" s="43">
        <v>0</v>
      </c>
      <c r="Q26" s="43">
        <v>0</v>
      </c>
      <c r="R26" s="44"/>
      <c r="S26" s="45">
        <f t="shared" si="0"/>
        <v>170370</v>
      </c>
      <c r="T26" s="95"/>
    </row>
    <row r="27" spans="1:20">
      <c r="A27" s="15">
        <v>24</v>
      </c>
      <c r="B27" s="2" t="s">
        <v>22</v>
      </c>
      <c r="C27" s="16">
        <v>4376000795</v>
      </c>
      <c r="D27" s="43">
        <v>156100</v>
      </c>
      <c r="E27" s="43">
        <v>0</v>
      </c>
      <c r="F27" s="43">
        <v>90430</v>
      </c>
      <c r="G27" s="43">
        <v>12400</v>
      </c>
      <c r="H27" s="43">
        <v>5016</v>
      </c>
      <c r="I27" s="43">
        <v>0</v>
      </c>
      <c r="J27" s="43">
        <v>0</v>
      </c>
      <c r="K27" s="43">
        <v>0</v>
      </c>
      <c r="L27" s="43">
        <v>5000</v>
      </c>
      <c r="M27" s="43">
        <v>0</v>
      </c>
      <c r="N27" s="43">
        <v>0</v>
      </c>
      <c r="O27" s="43">
        <v>0</v>
      </c>
      <c r="P27" s="43">
        <v>0</v>
      </c>
      <c r="Q27" s="43">
        <v>0</v>
      </c>
      <c r="R27" s="46"/>
      <c r="S27" s="45">
        <f t="shared" si="0"/>
        <v>268946</v>
      </c>
      <c r="T27" s="95"/>
    </row>
    <row r="28" spans="1:20">
      <c r="A28" s="15">
        <v>25</v>
      </c>
      <c r="B28" s="2" t="s">
        <v>23</v>
      </c>
      <c r="C28" s="16">
        <v>396020364</v>
      </c>
      <c r="D28" s="43">
        <v>127200</v>
      </c>
      <c r="E28" s="43">
        <v>0</v>
      </c>
      <c r="F28" s="43">
        <v>326500</v>
      </c>
      <c r="G28" s="43">
        <v>0</v>
      </c>
      <c r="H28" s="43">
        <v>11500</v>
      </c>
      <c r="I28" s="43">
        <v>0</v>
      </c>
      <c r="J28" s="43">
        <v>0</v>
      </c>
      <c r="K28" s="43">
        <v>0</v>
      </c>
      <c r="L28" s="43">
        <v>10000</v>
      </c>
      <c r="M28" s="43">
        <v>0</v>
      </c>
      <c r="N28" s="43">
        <v>1943</v>
      </c>
      <c r="O28" s="43">
        <v>0</v>
      </c>
      <c r="P28" s="43">
        <v>2100</v>
      </c>
      <c r="Q28" s="43">
        <v>0</v>
      </c>
      <c r="R28" s="44"/>
      <c r="S28" s="45">
        <f t="shared" si="0"/>
        <v>479243</v>
      </c>
      <c r="T28" s="95"/>
    </row>
    <row r="29" spans="1:20">
      <c r="A29" s="15">
        <v>26</v>
      </c>
      <c r="B29" s="2" t="s">
        <v>24</v>
      </c>
      <c r="C29" s="16">
        <v>3276002175</v>
      </c>
      <c r="D29" s="43">
        <v>75400</v>
      </c>
      <c r="E29" s="43">
        <v>0</v>
      </c>
      <c r="F29" s="43">
        <v>103600</v>
      </c>
      <c r="G29" s="43">
        <v>0</v>
      </c>
      <c r="H29" s="43">
        <v>35800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570</v>
      </c>
      <c r="O29" s="43">
        <v>0</v>
      </c>
      <c r="P29" s="43">
        <v>500</v>
      </c>
      <c r="Q29" s="43">
        <v>0</v>
      </c>
      <c r="R29" s="44"/>
      <c r="S29" s="45">
        <f t="shared" si="0"/>
        <v>215870</v>
      </c>
      <c r="T29" s="95"/>
    </row>
    <row r="30" spans="1:20">
      <c r="A30" s="15">
        <v>27</v>
      </c>
      <c r="B30" s="2" t="s">
        <v>25</v>
      </c>
      <c r="C30" s="16">
        <v>2016025948</v>
      </c>
      <c r="D30" s="43">
        <v>92700</v>
      </c>
      <c r="E30" s="43">
        <v>6100</v>
      </c>
      <c r="F30" s="43">
        <v>37100</v>
      </c>
      <c r="G30" s="43">
        <v>0</v>
      </c>
      <c r="H30" s="43">
        <v>10000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249</v>
      </c>
      <c r="O30" s="43">
        <v>0</v>
      </c>
      <c r="P30" s="43">
        <v>0</v>
      </c>
      <c r="Q30" s="43">
        <v>0</v>
      </c>
      <c r="R30" s="44"/>
      <c r="S30" s="45">
        <f t="shared" si="0"/>
        <v>146149</v>
      </c>
      <c r="T30" s="95"/>
    </row>
    <row r="31" spans="1:20">
      <c r="A31" s="15">
        <v>28</v>
      </c>
      <c r="B31" s="2" t="s">
        <v>26</v>
      </c>
      <c r="C31" s="16">
        <v>2076053506</v>
      </c>
      <c r="D31" s="43">
        <v>110200</v>
      </c>
      <c r="E31" s="43">
        <v>0</v>
      </c>
      <c r="F31" s="43">
        <v>66900</v>
      </c>
      <c r="G31" s="43">
        <v>0</v>
      </c>
      <c r="H31" s="43">
        <v>14042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240</v>
      </c>
      <c r="O31" s="43">
        <v>0</v>
      </c>
      <c r="P31" s="43">
        <v>0</v>
      </c>
      <c r="Q31" s="43">
        <v>0</v>
      </c>
      <c r="R31" s="44"/>
      <c r="S31" s="45">
        <f t="shared" si="0"/>
        <v>191382</v>
      </c>
      <c r="T31" s="95"/>
    </row>
    <row r="32" spans="1:20">
      <c r="A32" s="15">
        <v>29</v>
      </c>
      <c r="B32" s="2" t="s">
        <v>27</v>
      </c>
      <c r="C32" s="16">
        <v>5046036290</v>
      </c>
      <c r="D32" s="43">
        <v>210800</v>
      </c>
      <c r="E32" s="43">
        <v>0</v>
      </c>
      <c r="F32" s="43">
        <v>247200</v>
      </c>
      <c r="G32" s="43">
        <v>2200</v>
      </c>
      <c r="H32" s="43">
        <v>6700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480</v>
      </c>
      <c r="O32" s="43">
        <v>0</v>
      </c>
      <c r="P32" s="43">
        <v>0</v>
      </c>
      <c r="Q32" s="43">
        <v>0</v>
      </c>
      <c r="R32" s="44"/>
      <c r="S32" s="45">
        <f t="shared" si="0"/>
        <v>467380</v>
      </c>
      <c r="T32" s="95"/>
    </row>
    <row r="33" spans="1:28">
      <c r="A33" s="15">
        <v>30</v>
      </c>
      <c r="B33" s="2" t="s">
        <v>28</v>
      </c>
      <c r="C33" s="16">
        <v>8766002346</v>
      </c>
      <c r="D33" s="43">
        <v>148600</v>
      </c>
      <c r="E33" s="43">
        <v>0</v>
      </c>
      <c r="F33" s="43">
        <v>182900</v>
      </c>
      <c r="G33" s="43">
        <v>0</v>
      </c>
      <c r="H33" s="43">
        <v>37052</v>
      </c>
      <c r="I33" s="43">
        <v>0</v>
      </c>
      <c r="J33" s="43">
        <v>0</v>
      </c>
      <c r="K33" s="43">
        <v>0</v>
      </c>
      <c r="L33" s="43">
        <v>3500</v>
      </c>
      <c r="M33" s="43">
        <v>0</v>
      </c>
      <c r="N33" s="43">
        <v>0</v>
      </c>
      <c r="O33" s="43">
        <v>0</v>
      </c>
      <c r="P33" s="43">
        <v>0</v>
      </c>
      <c r="Q33" s="43">
        <v>0</v>
      </c>
      <c r="R33" s="47"/>
      <c r="S33" s="45">
        <f t="shared" si="0"/>
        <v>372052</v>
      </c>
    </row>
    <row r="34" spans="1:28">
      <c r="A34" s="15">
        <v>31</v>
      </c>
      <c r="B34" s="2" t="s">
        <v>29</v>
      </c>
      <c r="C34" s="16">
        <v>7016038963</v>
      </c>
      <c r="D34" s="43">
        <v>33500</v>
      </c>
      <c r="E34" s="43">
        <v>0</v>
      </c>
      <c r="F34" s="43">
        <v>150500</v>
      </c>
      <c r="G34" s="43">
        <v>4500</v>
      </c>
      <c r="H34" s="43">
        <v>5300</v>
      </c>
      <c r="I34" s="43">
        <v>0</v>
      </c>
      <c r="J34" s="43">
        <v>0</v>
      </c>
      <c r="K34" s="43">
        <v>0</v>
      </c>
      <c r="L34" s="43">
        <v>6500</v>
      </c>
      <c r="M34" s="43">
        <v>0</v>
      </c>
      <c r="N34" s="43">
        <v>0</v>
      </c>
      <c r="O34" s="43">
        <v>0</v>
      </c>
      <c r="P34" s="43">
        <v>0</v>
      </c>
      <c r="Q34" s="43">
        <v>0</v>
      </c>
      <c r="R34" s="48"/>
      <c r="S34" s="45">
        <f>SUM(D34:R34)</f>
        <v>200300</v>
      </c>
    </row>
    <row r="35" spans="1:28">
      <c r="A35" s="15">
        <v>32</v>
      </c>
      <c r="B35" s="2" t="s">
        <v>30</v>
      </c>
      <c r="C35" s="16">
        <v>3236005777</v>
      </c>
      <c r="D35" s="43">
        <v>164200</v>
      </c>
      <c r="E35" s="43">
        <v>0</v>
      </c>
      <c r="F35" s="43">
        <v>93400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  <c r="N35" s="43">
        <v>0</v>
      </c>
      <c r="O35" s="43">
        <v>0</v>
      </c>
      <c r="P35" s="43">
        <v>0</v>
      </c>
      <c r="Q35" s="43">
        <v>0</v>
      </c>
      <c r="R35" s="46"/>
      <c r="S35" s="45">
        <f t="shared" si="0"/>
        <v>257600</v>
      </c>
    </row>
    <row r="36" spans="1:28">
      <c r="A36" s="15">
        <v>33</v>
      </c>
      <c r="B36" s="2" t="s">
        <v>31</v>
      </c>
      <c r="C36" s="16">
        <v>8016006094</v>
      </c>
      <c r="D36" s="43">
        <v>192700</v>
      </c>
      <c r="E36" s="43">
        <v>5400</v>
      </c>
      <c r="F36" s="43">
        <v>318000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v>449</v>
      </c>
      <c r="O36" s="43">
        <v>0</v>
      </c>
      <c r="P36" s="43">
        <v>500</v>
      </c>
      <c r="Q36" s="43">
        <v>0</v>
      </c>
      <c r="R36" s="44"/>
      <c r="S36" s="45">
        <f t="shared" ref="S36:S67" si="1">SUM(D36:R36)</f>
        <v>517049</v>
      </c>
    </row>
    <row r="37" spans="1:28">
      <c r="A37" s="15">
        <v>34</v>
      </c>
      <c r="B37" s="2" t="s">
        <v>32</v>
      </c>
      <c r="C37" s="16">
        <v>6286005285</v>
      </c>
      <c r="D37" s="43">
        <v>165700</v>
      </c>
      <c r="E37" s="43">
        <v>0</v>
      </c>
      <c r="F37" s="43">
        <v>97100</v>
      </c>
      <c r="G37" s="43">
        <v>0</v>
      </c>
      <c r="H37" s="43">
        <v>9700</v>
      </c>
      <c r="I37" s="43">
        <v>0</v>
      </c>
      <c r="J37" s="43">
        <v>0</v>
      </c>
      <c r="K37" s="43">
        <v>0</v>
      </c>
      <c r="L37" s="43">
        <v>7000</v>
      </c>
      <c r="M37" s="43">
        <v>0</v>
      </c>
      <c r="N37" s="43">
        <v>0</v>
      </c>
      <c r="O37" s="43">
        <v>0</v>
      </c>
      <c r="P37" s="43">
        <v>0</v>
      </c>
      <c r="Q37" s="43">
        <v>0</v>
      </c>
      <c r="R37" s="49"/>
      <c r="S37" s="45">
        <f t="shared" si="1"/>
        <v>279500</v>
      </c>
    </row>
    <row r="38" spans="1:28">
      <c r="A38" s="15">
        <v>35</v>
      </c>
      <c r="B38" s="2" t="s">
        <v>33</v>
      </c>
      <c r="C38" s="16">
        <v>1086009991</v>
      </c>
      <c r="D38" s="43">
        <v>91600</v>
      </c>
      <c r="E38" s="43">
        <v>0</v>
      </c>
      <c r="F38" s="43">
        <v>255600</v>
      </c>
      <c r="G38" s="43">
        <v>0</v>
      </c>
      <c r="H38" s="43">
        <v>26530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3">
        <v>969</v>
      </c>
      <c r="O38" s="43">
        <v>0</v>
      </c>
      <c r="P38" s="43">
        <v>900</v>
      </c>
      <c r="Q38" s="43">
        <v>0</v>
      </c>
      <c r="R38" s="48"/>
      <c r="S38" s="45">
        <f t="shared" si="1"/>
        <v>375599</v>
      </c>
      <c r="T38" s="64"/>
      <c r="U38" s="94"/>
      <c r="V38" s="5"/>
      <c r="W38" s="94"/>
      <c r="X38" s="5"/>
      <c r="Y38" s="6"/>
      <c r="Z38" s="6"/>
      <c r="AA38" s="8"/>
      <c r="AB38" s="7"/>
    </row>
    <row r="39" spans="1:28">
      <c r="A39" s="15">
        <v>36</v>
      </c>
      <c r="B39" s="2" t="s">
        <v>34</v>
      </c>
      <c r="C39" s="16">
        <v>1286003032</v>
      </c>
      <c r="D39" s="43">
        <v>53700</v>
      </c>
      <c r="E39" s="43">
        <v>0</v>
      </c>
      <c r="F39" s="43">
        <v>51800</v>
      </c>
      <c r="G39" s="43">
        <v>0</v>
      </c>
      <c r="H39" s="43">
        <v>21411</v>
      </c>
      <c r="I39" s="43">
        <v>0</v>
      </c>
      <c r="J39" s="43">
        <v>0</v>
      </c>
      <c r="K39" s="43">
        <v>0</v>
      </c>
      <c r="L39" s="43">
        <v>0</v>
      </c>
      <c r="M39" s="43">
        <v>0</v>
      </c>
      <c r="N39" s="43">
        <v>0</v>
      </c>
      <c r="O39" s="43">
        <v>0</v>
      </c>
      <c r="P39" s="43">
        <v>0</v>
      </c>
      <c r="Q39" s="43">
        <v>0</v>
      </c>
      <c r="R39" s="44"/>
      <c r="S39" s="45">
        <f t="shared" si="1"/>
        <v>126911</v>
      </c>
    </row>
    <row r="40" spans="1:28">
      <c r="A40" s="17">
        <v>37</v>
      </c>
      <c r="B40" s="2" t="s">
        <v>35</v>
      </c>
      <c r="C40" s="18">
        <v>9086026303</v>
      </c>
      <c r="D40" s="43">
        <v>49700</v>
      </c>
      <c r="E40" s="43">
        <v>0</v>
      </c>
      <c r="F40" s="43">
        <v>70100</v>
      </c>
      <c r="G40" s="43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v>947</v>
      </c>
      <c r="O40" s="43">
        <v>0</v>
      </c>
      <c r="P40" s="43">
        <v>900</v>
      </c>
      <c r="Q40" s="43">
        <v>0</v>
      </c>
      <c r="R40" s="50"/>
      <c r="S40" s="45">
        <f t="shared" si="1"/>
        <v>121647</v>
      </c>
    </row>
    <row r="41" spans="1:28">
      <c r="A41" s="34">
        <v>38</v>
      </c>
      <c r="B41" s="31" t="s">
        <v>36</v>
      </c>
      <c r="C41" s="32">
        <v>6026011242</v>
      </c>
      <c r="D41" s="43">
        <v>198300</v>
      </c>
      <c r="E41" s="43">
        <v>0</v>
      </c>
      <c r="F41" s="43">
        <v>235700</v>
      </c>
      <c r="G41" s="43">
        <v>0</v>
      </c>
      <c r="H41" s="43">
        <v>0</v>
      </c>
      <c r="I41" s="43">
        <v>0</v>
      </c>
      <c r="J41" s="43">
        <v>0</v>
      </c>
      <c r="K41" s="43">
        <v>0</v>
      </c>
      <c r="L41" s="43">
        <v>3000</v>
      </c>
      <c r="M41" s="43">
        <v>0</v>
      </c>
      <c r="N41" s="43">
        <v>480</v>
      </c>
      <c r="O41" s="43">
        <v>0</v>
      </c>
      <c r="P41" s="43">
        <v>0</v>
      </c>
      <c r="Q41" s="43">
        <v>0</v>
      </c>
      <c r="R41" s="44"/>
      <c r="S41" s="45">
        <f t="shared" si="1"/>
        <v>437480</v>
      </c>
    </row>
    <row r="42" spans="1:28">
      <c r="A42" s="15">
        <v>39</v>
      </c>
      <c r="B42" s="2" t="s">
        <v>37</v>
      </c>
      <c r="C42" s="16">
        <v>9326007189</v>
      </c>
      <c r="D42" s="43">
        <v>98200</v>
      </c>
      <c r="E42" s="43">
        <v>6100</v>
      </c>
      <c r="F42" s="43">
        <v>64300</v>
      </c>
      <c r="G42" s="43">
        <v>0</v>
      </c>
      <c r="H42" s="43">
        <v>8400</v>
      </c>
      <c r="I42" s="43">
        <v>0</v>
      </c>
      <c r="J42" s="43">
        <v>0</v>
      </c>
      <c r="K42" s="43">
        <v>0</v>
      </c>
      <c r="L42" s="43">
        <v>0</v>
      </c>
      <c r="M42" s="43">
        <v>0</v>
      </c>
      <c r="N42" s="43">
        <v>0</v>
      </c>
      <c r="O42" s="43">
        <v>0</v>
      </c>
      <c r="P42" s="43">
        <v>0</v>
      </c>
      <c r="Q42" s="43">
        <v>0</v>
      </c>
      <c r="R42" s="44"/>
      <c r="S42" s="45">
        <f t="shared" si="1"/>
        <v>177000</v>
      </c>
    </row>
    <row r="43" spans="1:28">
      <c r="A43" s="15">
        <v>40</v>
      </c>
      <c r="B43" s="2" t="s">
        <v>38</v>
      </c>
      <c r="C43" s="16">
        <v>2186025574</v>
      </c>
      <c r="D43" s="43">
        <v>174000</v>
      </c>
      <c r="E43" s="43">
        <v>0</v>
      </c>
      <c r="F43" s="43">
        <v>169700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5000</v>
      </c>
      <c r="M43" s="43">
        <v>0</v>
      </c>
      <c r="N43" s="43">
        <v>0</v>
      </c>
      <c r="O43" s="43">
        <v>0</v>
      </c>
      <c r="P43" s="43">
        <v>0</v>
      </c>
      <c r="Q43" s="43">
        <v>0</v>
      </c>
      <c r="R43" s="44"/>
      <c r="S43" s="45">
        <f t="shared" si="1"/>
        <v>348700</v>
      </c>
    </row>
    <row r="44" spans="1:28">
      <c r="A44" s="15">
        <v>41</v>
      </c>
      <c r="B44" s="2" t="s">
        <v>39</v>
      </c>
      <c r="C44" s="16">
        <v>7446001518</v>
      </c>
      <c r="D44" s="43">
        <v>96200</v>
      </c>
      <c r="E44" s="43">
        <v>0</v>
      </c>
      <c r="F44" s="43">
        <v>174850</v>
      </c>
      <c r="G44" s="43">
        <v>0</v>
      </c>
      <c r="H44" s="43">
        <v>53500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3">
        <v>0</v>
      </c>
      <c r="O44" s="43">
        <v>0</v>
      </c>
      <c r="P44" s="43">
        <v>0</v>
      </c>
      <c r="Q44" s="43">
        <v>0</v>
      </c>
      <c r="R44" s="44"/>
      <c r="S44" s="45">
        <f t="shared" si="1"/>
        <v>324550</v>
      </c>
    </row>
    <row r="45" spans="1:28">
      <c r="A45" s="15">
        <v>42</v>
      </c>
      <c r="B45" s="2" t="s">
        <v>40</v>
      </c>
      <c r="C45" s="16">
        <v>1116046474</v>
      </c>
      <c r="D45" s="43">
        <v>30200</v>
      </c>
      <c r="E45" s="43">
        <v>0</v>
      </c>
      <c r="F45" s="43">
        <v>40900</v>
      </c>
      <c r="G45" s="43">
        <v>0</v>
      </c>
      <c r="H45" s="43">
        <v>9800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43">
        <v>0</v>
      </c>
      <c r="P45" s="43">
        <v>0</v>
      </c>
      <c r="Q45" s="43">
        <v>0</v>
      </c>
      <c r="R45" s="44"/>
      <c r="S45" s="45">
        <f t="shared" si="1"/>
        <v>80900</v>
      </c>
    </row>
    <row r="46" spans="1:28">
      <c r="A46" s="15">
        <v>43</v>
      </c>
      <c r="B46" s="2" t="s">
        <v>41</v>
      </c>
      <c r="C46" s="16">
        <v>5366000130</v>
      </c>
      <c r="D46" s="43">
        <v>73100</v>
      </c>
      <c r="E46" s="43">
        <v>0</v>
      </c>
      <c r="F46" s="43">
        <v>157700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v>0</v>
      </c>
      <c r="O46" s="43">
        <v>0</v>
      </c>
      <c r="P46" s="43">
        <v>0</v>
      </c>
      <c r="Q46" s="43">
        <v>0</v>
      </c>
      <c r="R46" s="44"/>
      <c r="S46" s="45">
        <f t="shared" si="1"/>
        <v>230800</v>
      </c>
    </row>
    <row r="47" spans="1:28">
      <c r="A47" s="15">
        <v>44</v>
      </c>
      <c r="B47" s="2" t="s">
        <v>42</v>
      </c>
      <c r="C47" s="16">
        <v>9016032967</v>
      </c>
      <c r="D47" s="43">
        <v>163800</v>
      </c>
      <c r="E47" s="43">
        <v>0</v>
      </c>
      <c r="F47" s="43">
        <v>245300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v>0</v>
      </c>
      <c r="O47" s="43">
        <v>0</v>
      </c>
      <c r="P47" s="43">
        <v>0</v>
      </c>
      <c r="Q47" s="43">
        <v>0</v>
      </c>
      <c r="R47" s="44"/>
      <c r="S47" s="45">
        <f t="shared" si="1"/>
        <v>409100</v>
      </c>
    </row>
    <row r="48" spans="1:28">
      <c r="A48" s="15">
        <v>45</v>
      </c>
      <c r="B48" s="2" t="s">
        <v>43</v>
      </c>
      <c r="C48" s="16">
        <v>2156044244</v>
      </c>
      <c r="D48" s="43">
        <v>62000</v>
      </c>
      <c r="E48" s="43">
        <v>0</v>
      </c>
      <c r="F48" s="43">
        <v>176300</v>
      </c>
      <c r="G48" s="43">
        <v>0</v>
      </c>
      <c r="H48" s="43">
        <v>29050</v>
      </c>
      <c r="I48" s="43">
        <v>0</v>
      </c>
      <c r="J48" s="43">
        <v>0</v>
      </c>
      <c r="K48" s="43">
        <v>0</v>
      </c>
      <c r="L48" s="43">
        <v>0</v>
      </c>
      <c r="M48" s="43">
        <v>0</v>
      </c>
      <c r="N48" s="43">
        <v>3294</v>
      </c>
      <c r="O48" s="43">
        <v>0</v>
      </c>
      <c r="P48" s="43">
        <v>0</v>
      </c>
      <c r="Q48" s="43">
        <v>0</v>
      </c>
      <c r="R48" s="44"/>
      <c r="S48" s="45">
        <f t="shared" si="1"/>
        <v>270644</v>
      </c>
    </row>
    <row r="49" spans="1:44">
      <c r="A49" s="15">
        <v>46</v>
      </c>
      <c r="B49" s="2" t="s">
        <v>44</v>
      </c>
      <c r="C49" s="16">
        <v>8076042364</v>
      </c>
      <c r="D49" s="43">
        <v>108900</v>
      </c>
      <c r="E49" s="43">
        <v>0</v>
      </c>
      <c r="F49" s="43">
        <v>162200</v>
      </c>
      <c r="G49" s="43">
        <v>0</v>
      </c>
      <c r="H49" s="43">
        <v>6600</v>
      </c>
      <c r="I49" s="43">
        <v>0</v>
      </c>
      <c r="J49" s="43">
        <v>0</v>
      </c>
      <c r="K49" s="43">
        <v>0</v>
      </c>
      <c r="L49" s="43">
        <v>13326</v>
      </c>
      <c r="M49" s="43">
        <v>0</v>
      </c>
      <c r="N49" s="43">
        <v>0</v>
      </c>
      <c r="O49" s="43">
        <v>0</v>
      </c>
      <c r="P49" s="43">
        <v>500</v>
      </c>
      <c r="Q49" s="43">
        <v>0</v>
      </c>
      <c r="R49" s="44"/>
      <c r="S49" s="45">
        <f t="shared" si="1"/>
        <v>291526</v>
      </c>
    </row>
    <row r="50" spans="1:44">
      <c r="A50" s="15">
        <v>47</v>
      </c>
      <c r="B50" s="2" t="s">
        <v>45</v>
      </c>
      <c r="C50" s="16">
        <v>4016055954</v>
      </c>
      <c r="D50" s="43">
        <v>109000</v>
      </c>
      <c r="E50" s="43">
        <v>0</v>
      </c>
      <c r="F50" s="43">
        <v>115300</v>
      </c>
      <c r="G50" s="43">
        <v>0</v>
      </c>
      <c r="H50" s="43">
        <v>15298.880000000001</v>
      </c>
      <c r="I50" s="43">
        <v>0</v>
      </c>
      <c r="J50" s="43">
        <v>0</v>
      </c>
      <c r="K50" s="43">
        <v>0</v>
      </c>
      <c r="L50" s="43">
        <v>0</v>
      </c>
      <c r="M50" s="43">
        <v>0</v>
      </c>
      <c r="N50" s="43">
        <v>249</v>
      </c>
      <c r="O50" s="43">
        <v>0</v>
      </c>
      <c r="P50" s="43">
        <v>0</v>
      </c>
      <c r="Q50" s="43">
        <v>0</v>
      </c>
      <c r="R50" s="44"/>
      <c r="S50" s="45">
        <f t="shared" si="1"/>
        <v>239847.88</v>
      </c>
    </row>
    <row r="51" spans="1:44">
      <c r="A51" s="15">
        <v>48</v>
      </c>
      <c r="B51" s="2" t="s">
        <v>46</v>
      </c>
      <c r="C51" s="16">
        <v>3136043804</v>
      </c>
      <c r="D51" s="43">
        <v>84600</v>
      </c>
      <c r="E51" s="43">
        <v>0</v>
      </c>
      <c r="F51" s="43">
        <v>159100</v>
      </c>
      <c r="G51" s="43">
        <v>0</v>
      </c>
      <c r="H51" s="43">
        <v>19870</v>
      </c>
      <c r="I51" s="43">
        <v>0</v>
      </c>
      <c r="J51" s="43">
        <v>0</v>
      </c>
      <c r="K51" s="43">
        <v>0</v>
      </c>
      <c r="L51" s="43">
        <v>0</v>
      </c>
      <c r="M51" s="43">
        <v>0</v>
      </c>
      <c r="N51" s="43">
        <v>570</v>
      </c>
      <c r="O51" s="43">
        <v>0</v>
      </c>
      <c r="P51" s="43">
        <v>0</v>
      </c>
      <c r="Q51" s="43">
        <v>0</v>
      </c>
      <c r="R51" s="38"/>
      <c r="S51" s="45">
        <f t="shared" si="1"/>
        <v>264140</v>
      </c>
    </row>
    <row r="52" spans="1:44" s="33" customFormat="1">
      <c r="A52" s="34">
        <v>49</v>
      </c>
      <c r="B52" s="31" t="s">
        <v>47</v>
      </c>
      <c r="C52" s="32">
        <v>976002485</v>
      </c>
      <c r="D52" s="43">
        <v>75500</v>
      </c>
      <c r="E52" s="43">
        <v>0</v>
      </c>
      <c r="F52" s="43">
        <v>390100</v>
      </c>
      <c r="G52" s="43">
        <v>10300</v>
      </c>
      <c r="H52" s="43">
        <v>0</v>
      </c>
      <c r="I52" s="43">
        <v>0</v>
      </c>
      <c r="J52" s="43">
        <v>0</v>
      </c>
      <c r="K52" s="43">
        <v>0</v>
      </c>
      <c r="L52" s="43">
        <v>0</v>
      </c>
      <c r="M52" s="43">
        <v>0</v>
      </c>
      <c r="N52" s="43">
        <v>0</v>
      </c>
      <c r="O52" s="43">
        <v>0</v>
      </c>
      <c r="P52" s="43">
        <v>200</v>
      </c>
      <c r="Q52" s="43">
        <v>0</v>
      </c>
      <c r="R52" s="40"/>
      <c r="S52" s="51">
        <f t="shared" si="1"/>
        <v>476100</v>
      </c>
      <c r="T52" s="63"/>
      <c r="U52" s="95"/>
      <c r="V52" s="95"/>
      <c r="W52" s="95"/>
      <c r="X52" s="95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</row>
    <row r="53" spans="1:44">
      <c r="A53" s="17">
        <v>50</v>
      </c>
      <c r="B53" s="2" t="s">
        <v>48</v>
      </c>
      <c r="C53" s="18">
        <v>546029353</v>
      </c>
      <c r="D53" s="43">
        <v>122200</v>
      </c>
      <c r="E53" s="43">
        <v>0</v>
      </c>
      <c r="F53" s="43">
        <v>188800</v>
      </c>
      <c r="G53" s="43">
        <v>0</v>
      </c>
      <c r="H53" s="43">
        <v>7600</v>
      </c>
      <c r="I53" s="43">
        <v>0</v>
      </c>
      <c r="J53" s="43">
        <v>0</v>
      </c>
      <c r="K53" s="43">
        <v>0</v>
      </c>
      <c r="L53" s="43">
        <v>0</v>
      </c>
      <c r="M53" s="43">
        <v>0</v>
      </c>
      <c r="N53" s="43">
        <v>0</v>
      </c>
      <c r="O53" s="43">
        <v>0</v>
      </c>
      <c r="P53" s="43">
        <v>500</v>
      </c>
      <c r="Q53" s="43">
        <v>0</v>
      </c>
      <c r="R53" s="52"/>
      <c r="S53" s="45">
        <f t="shared" si="1"/>
        <v>319100</v>
      </c>
    </row>
    <row r="54" spans="1:44">
      <c r="A54" s="15">
        <v>51</v>
      </c>
      <c r="B54" s="2" t="s">
        <v>145</v>
      </c>
      <c r="C54" s="16">
        <v>6787894228</v>
      </c>
      <c r="D54" s="43">
        <v>62200</v>
      </c>
      <c r="E54" s="43">
        <v>0</v>
      </c>
      <c r="F54" s="43">
        <v>60500</v>
      </c>
      <c r="G54" s="43">
        <v>0</v>
      </c>
      <c r="H54" s="43">
        <v>21272</v>
      </c>
      <c r="I54" s="43">
        <v>0</v>
      </c>
      <c r="J54" s="43">
        <v>0</v>
      </c>
      <c r="K54" s="43">
        <v>0</v>
      </c>
      <c r="L54" s="43">
        <v>0</v>
      </c>
      <c r="M54" s="43">
        <v>0</v>
      </c>
      <c r="N54" s="43">
        <v>540</v>
      </c>
      <c r="O54" s="43">
        <v>0</v>
      </c>
      <c r="P54" s="43">
        <v>0</v>
      </c>
      <c r="Q54" s="43">
        <v>0</v>
      </c>
      <c r="R54" s="44"/>
      <c r="S54" s="45">
        <f t="shared" si="1"/>
        <v>144512</v>
      </c>
    </row>
    <row r="55" spans="1:44">
      <c r="A55" s="15">
        <v>52</v>
      </c>
      <c r="B55" s="2" t="s">
        <v>49</v>
      </c>
      <c r="C55" s="16">
        <v>246023686</v>
      </c>
      <c r="D55" s="43">
        <v>55600</v>
      </c>
      <c r="E55" s="43">
        <v>0</v>
      </c>
      <c r="F55" s="43">
        <v>60600</v>
      </c>
      <c r="G55" s="43">
        <v>0</v>
      </c>
      <c r="H55" s="43">
        <v>1900</v>
      </c>
      <c r="I55" s="43">
        <v>0</v>
      </c>
      <c r="J55" s="43">
        <v>0</v>
      </c>
      <c r="K55" s="43">
        <v>0</v>
      </c>
      <c r="L55" s="43">
        <v>0</v>
      </c>
      <c r="M55" s="43">
        <v>0</v>
      </c>
      <c r="N55" s="43">
        <v>1594</v>
      </c>
      <c r="O55" s="43">
        <v>0</v>
      </c>
      <c r="P55" s="43">
        <v>0</v>
      </c>
      <c r="Q55" s="43">
        <v>0</v>
      </c>
      <c r="R55" s="44"/>
      <c r="S55" s="45">
        <f t="shared" si="1"/>
        <v>119694</v>
      </c>
    </row>
    <row r="56" spans="1:44">
      <c r="A56" s="15">
        <v>53</v>
      </c>
      <c r="B56" s="2" t="s">
        <v>50</v>
      </c>
      <c r="C56" s="16">
        <v>2066030546</v>
      </c>
      <c r="D56" s="43">
        <v>0</v>
      </c>
      <c r="E56" s="43">
        <v>0</v>
      </c>
      <c r="F56" s="43">
        <v>0</v>
      </c>
      <c r="G56" s="43">
        <v>0</v>
      </c>
      <c r="H56" s="43">
        <v>0</v>
      </c>
      <c r="I56" s="43">
        <v>0</v>
      </c>
      <c r="J56" s="43">
        <v>0</v>
      </c>
      <c r="K56" s="43">
        <v>0</v>
      </c>
      <c r="L56" s="43">
        <v>0</v>
      </c>
      <c r="M56" s="43">
        <v>0</v>
      </c>
      <c r="N56" s="43">
        <v>0</v>
      </c>
      <c r="O56" s="43">
        <v>0</v>
      </c>
      <c r="P56" s="43">
        <v>0</v>
      </c>
      <c r="Q56" s="43">
        <v>0</v>
      </c>
      <c r="R56" s="44"/>
      <c r="S56" s="45">
        <f t="shared" si="1"/>
        <v>0</v>
      </c>
    </row>
    <row r="57" spans="1:44">
      <c r="A57" s="15">
        <v>54</v>
      </c>
      <c r="B57" s="2" t="s">
        <v>151</v>
      </c>
      <c r="C57" s="16">
        <v>1106023323</v>
      </c>
      <c r="D57" s="43">
        <v>10300</v>
      </c>
      <c r="E57" s="43">
        <v>0</v>
      </c>
      <c r="F57" s="43">
        <v>25500</v>
      </c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43">
        <v>0</v>
      </c>
      <c r="M57" s="43">
        <v>0</v>
      </c>
      <c r="N57" s="43">
        <v>0</v>
      </c>
      <c r="O57" s="43">
        <v>0</v>
      </c>
      <c r="P57" s="43">
        <v>0</v>
      </c>
      <c r="Q57" s="43">
        <v>0</v>
      </c>
      <c r="R57" s="44"/>
      <c r="S57" s="45">
        <f t="shared" si="1"/>
        <v>35800</v>
      </c>
    </row>
    <row r="58" spans="1:44">
      <c r="A58" s="15">
        <v>55</v>
      </c>
      <c r="B58" s="2" t="s">
        <v>51</v>
      </c>
      <c r="C58" s="16">
        <v>7446002387</v>
      </c>
      <c r="D58" s="43">
        <v>71800</v>
      </c>
      <c r="E58" s="43">
        <v>0</v>
      </c>
      <c r="F58" s="43">
        <v>168600</v>
      </c>
      <c r="G58" s="43">
        <v>0</v>
      </c>
      <c r="H58" s="43">
        <v>10200</v>
      </c>
      <c r="I58" s="43">
        <v>0</v>
      </c>
      <c r="J58" s="43">
        <v>0</v>
      </c>
      <c r="K58" s="43">
        <v>0</v>
      </c>
      <c r="L58" s="43">
        <v>3000</v>
      </c>
      <c r="M58" s="43">
        <v>0</v>
      </c>
      <c r="N58" s="43">
        <v>729</v>
      </c>
      <c r="O58" s="43">
        <v>0</v>
      </c>
      <c r="P58" s="43">
        <v>0</v>
      </c>
      <c r="Q58" s="43">
        <v>0</v>
      </c>
      <c r="R58" s="44"/>
      <c r="S58" s="45">
        <f t="shared" si="1"/>
        <v>254329</v>
      </c>
    </row>
    <row r="59" spans="1:44">
      <c r="A59" s="15">
        <v>56</v>
      </c>
      <c r="B59" s="31" t="s">
        <v>52</v>
      </c>
      <c r="C59" s="32">
        <v>396030548</v>
      </c>
      <c r="D59" s="43">
        <v>189400</v>
      </c>
      <c r="E59" s="43">
        <v>0</v>
      </c>
      <c r="F59" s="43">
        <v>619670</v>
      </c>
      <c r="G59" s="43">
        <v>0</v>
      </c>
      <c r="H59" s="43">
        <v>24100</v>
      </c>
      <c r="I59" s="43">
        <v>0</v>
      </c>
      <c r="J59" s="43">
        <v>0</v>
      </c>
      <c r="K59" s="43">
        <v>0</v>
      </c>
      <c r="L59" s="43">
        <v>0</v>
      </c>
      <c r="M59" s="43">
        <v>0</v>
      </c>
      <c r="N59" s="43">
        <v>0</v>
      </c>
      <c r="O59" s="43">
        <v>0</v>
      </c>
      <c r="P59" s="43">
        <v>0</v>
      </c>
      <c r="Q59" s="43">
        <v>0</v>
      </c>
      <c r="R59" s="53"/>
      <c r="S59" s="45">
        <f t="shared" si="1"/>
        <v>833170</v>
      </c>
    </row>
    <row r="60" spans="1:44">
      <c r="A60" s="15">
        <v>57</v>
      </c>
      <c r="B60" s="2" t="s">
        <v>53</v>
      </c>
      <c r="C60" s="16">
        <v>3276008785</v>
      </c>
      <c r="D60" s="43">
        <v>41300</v>
      </c>
      <c r="E60" s="43">
        <v>0</v>
      </c>
      <c r="F60" s="43">
        <v>65900</v>
      </c>
      <c r="G60" s="43">
        <v>0</v>
      </c>
      <c r="H60" s="43">
        <v>63204</v>
      </c>
      <c r="I60" s="43">
        <v>0</v>
      </c>
      <c r="J60" s="43">
        <v>0</v>
      </c>
      <c r="K60" s="43">
        <v>0</v>
      </c>
      <c r="L60" s="43">
        <v>0</v>
      </c>
      <c r="M60" s="43">
        <v>0</v>
      </c>
      <c r="N60" s="43">
        <v>0</v>
      </c>
      <c r="O60" s="43">
        <v>0</v>
      </c>
      <c r="P60" s="43">
        <v>0</v>
      </c>
      <c r="Q60" s="43">
        <v>0</v>
      </c>
      <c r="R60" s="44"/>
      <c r="S60" s="45">
        <f t="shared" si="1"/>
        <v>170404</v>
      </c>
      <c r="T60" s="64"/>
      <c r="U60" s="94"/>
      <c r="V60" s="5"/>
      <c r="W60" s="94"/>
      <c r="X60" s="5"/>
      <c r="Y60" s="6"/>
      <c r="Z60" s="6"/>
      <c r="AA60" s="8"/>
      <c r="AB60" s="7"/>
    </row>
    <row r="61" spans="1:44">
      <c r="A61" s="15">
        <v>58</v>
      </c>
      <c r="B61" s="2" t="s">
        <v>54</v>
      </c>
      <c r="C61" s="16">
        <v>6036024894</v>
      </c>
      <c r="D61" s="43">
        <v>40400</v>
      </c>
      <c r="E61" s="43">
        <v>0</v>
      </c>
      <c r="F61" s="43">
        <v>43200</v>
      </c>
      <c r="G61" s="43">
        <v>0</v>
      </c>
      <c r="H61" s="43">
        <v>8800</v>
      </c>
      <c r="I61" s="43">
        <v>0</v>
      </c>
      <c r="J61" s="43">
        <v>0</v>
      </c>
      <c r="K61" s="43">
        <v>0</v>
      </c>
      <c r="L61" s="43">
        <v>0</v>
      </c>
      <c r="M61" s="43">
        <v>0</v>
      </c>
      <c r="N61" s="43">
        <v>0</v>
      </c>
      <c r="O61" s="43">
        <v>0</v>
      </c>
      <c r="P61" s="43">
        <v>0</v>
      </c>
      <c r="Q61" s="43">
        <v>0</v>
      </c>
      <c r="R61" s="41"/>
      <c r="S61" s="45">
        <f t="shared" si="1"/>
        <v>92400</v>
      </c>
    </row>
    <row r="62" spans="1:44">
      <c r="A62" s="15">
        <v>59</v>
      </c>
      <c r="B62" s="2" t="s">
        <v>55</v>
      </c>
      <c r="C62" s="16">
        <v>4086025884</v>
      </c>
      <c r="D62" s="43">
        <v>105400</v>
      </c>
      <c r="E62" s="43">
        <v>0</v>
      </c>
      <c r="F62" s="43">
        <v>42200</v>
      </c>
      <c r="G62" s="43">
        <v>6000</v>
      </c>
      <c r="H62" s="43">
        <v>15220</v>
      </c>
      <c r="I62" s="43">
        <v>2715</v>
      </c>
      <c r="J62" s="43">
        <v>0</v>
      </c>
      <c r="K62" s="43">
        <v>0</v>
      </c>
      <c r="L62" s="43">
        <v>5000</v>
      </c>
      <c r="M62" s="43">
        <v>0</v>
      </c>
      <c r="N62" s="43">
        <v>249</v>
      </c>
      <c r="O62" s="43">
        <v>0</v>
      </c>
      <c r="P62" s="43">
        <v>0</v>
      </c>
      <c r="Q62" s="43">
        <v>0</v>
      </c>
      <c r="R62" s="44"/>
      <c r="S62" s="45">
        <f t="shared" si="1"/>
        <v>176784</v>
      </c>
    </row>
    <row r="63" spans="1:44">
      <c r="A63" s="15">
        <v>60</v>
      </c>
      <c r="B63" s="2" t="s">
        <v>56</v>
      </c>
      <c r="C63" s="16">
        <v>9076024391</v>
      </c>
      <c r="D63" s="43">
        <v>118200</v>
      </c>
      <c r="E63" s="43">
        <v>0</v>
      </c>
      <c r="F63" s="43">
        <v>73400</v>
      </c>
      <c r="G63" s="43">
        <v>0</v>
      </c>
      <c r="H63" s="43">
        <v>6000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  <c r="N63" s="43">
        <v>2880</v>
      </c>
      <c r="O63" s="43">
        <v>0</v>
      </c>
      <c r="P63" s="43">
        <v>0</v>
      </c>
      <c r="Q63" s="43">
        <v>0</v>
      </c>
      <c r="R63" s="44"/>
      <c r="S63" s="45">
        <f t="shared" si="1"/>
        <v>200480</v>
      </c>
    </row>
    <row r="64" spans="1:44">
      <c r="A64" s="15">
        <v>61</v>
      </c>
      <c r="B64" s="31" t="s">
        <v>149</v>
      </c>
      <c r="C64" s="32">
        <v>7036041161</v>
      </c>
      <c r="D64" s="43">
        <v>5300</v>
      </c>
      <c r="E64" s="43">
        <v>0</v>
      </c>
      <c r="F64" s="43">
        <v>73400</v>
      </c>
      <c r="G64" s="43">
        <v>0</v>
      </c>
      <c r="H64" s="43">
        <v>2000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  <c r="N64" s="43">
        <v>0</v>
      </c>
      <c r="O64" s="43">
        <v>0</v>
      </c>
      <c r="P64" s="43">
        <v>0</v>
      </c>
      <c r="Q64" s="43">
        <v>0</v>
      </c>
      <c r="R64" s="44"/>
      <c r="S64" s="51">
        <f t="shared" si="1"/>
        <v>80700</v>
      </c>
    </row>
    <row r="65" spans="1:20">
      <c r="A65" s="15">
        <v>62</v>
      </c>
      <c r="B65" s="2" t="s">
        <v>57</v>
      </c>
      <c r="C65" s="16">
        <v>7096022015</v>
      </c>
      <c r="D65" s="43">
        <v>21400</v>
      </c>
      <c r="E65" s="43">
        <v>0</v>
      </c>
      <c r="F65" s="43">
        <v>71500</v>
      </c>
      <c r="G65" s="43">
        <v>0</v>
      </c>
      <c r="H65" s="43">
        <v>6400</v>
      </c>
      <c r="I65" s="43">
        <v>0</v>
      </c>
      <c r="J65" s="43">
        <v>0</v>
      </c>
      <c r="K65" s="43">
        <v>0</v>
      </c>
      <c r="L65" s="43">
        <v>0</v>
      </c>
      <c r="M65" s="43">
        <v>0</v>
      </c>
      <c r="N65" s="43">
        <v>0</v>
      </c>
      <c r="O65" s="43">
        <v>0</v>
      </c>
      <c r="P65" s="43">
        <v>0</v>
      </c>
      <c r="Q65" s="43">
        <v>0</v>
      </c>
      <c r="R65" s="44"/>
      <c r="S65" s="45">
        <f t="shared" si="1"/>
        <v>99300</v>
      </c>
      <c r="T65" s="95"/>
    </row>
    <row r="66" spans="1:20">
      <c r="A66" s="15">
        <v>63</v>
      </c>
      <c r="B66" s="2" t="s">
        <v>58</v>
      </c>
      <c r="C66" s="16">
        <v>3106037636</v>
      </c>
      <c r="D66" s="43">
        <v>33000</v>
      </c>
      <c r="E66" s="43">
        <v>0</v>
      </c>
      <c r="F66" s="43">
        <v>119440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  <c r="N66" s="43">
        <v>0</v>
      </c>
      <c r="O66" s="43">
        <v>0</v>
      </c>
      <c r="P66" s="43">
        <v>0</v>
      </c>
      <c r="Q66" s="43">
        <v>0</v>
      </c>
      <c r="R66" s="44"/>
      <c r="S66" s="45">
        <f t="shared" si="1"/>
        <v>152440</v>
      </c>
      <c r="T66" s="95"/>
    </row>
    <row r="67" spans="1:20">
      <c r="A67" s="15">
        <v>64</v>
      </c>
      <c r="B67" s="2" t="s">
        <v>148</v>
      </c>
      <c r="C67" s="16">
        <v>3896002147</v>
      </c>
      <c r="D67" s="43">
        <v>7500</v>
      </c>
      <c r="E67" s="43">
        <v>0</v>
      </c>
      <c r="F67" s="43">
        <v>4900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  <c r="N67" s="43">
        <v>0</v>
      </c>
      <c r="O67" s="43">
        <v>0</v>
      </c>
      <c r="P67" s="43">
        <v>0</v>
      </c>
      <c r="Q67" s="43">
        <v>0</v>
      </c>
      <c r="R67" s="44"/>
      <c r="S67" s="45">
        <f t="shared" si="1"/>
        <v>12400</v>
      </c>
      <c r="T67" s="95"/>
    </row>
    <row r="68" spans="1:20">
      <c r="A68" s="15">
        <v>65</v>
      </c>
      <c r="B68" s="2" t="s">
        <v>59</v>
      </c>
      <c r="C68" s="16">
        <v>4116066281</v>
      </c>
      <c r="D68" s="43">
        <v>5000</v>
      </c>
      <c r="E68" s="43">
        <v>0</v>
      </c>
      <c r="F68" s="43">
        <v>20200</v>
      </c>
      <c r="G68" s="43">
        <v>0</v>
      </c>
      <c r="H68" s="43">
        <v>24500</v>
      </c>
      <c r="I68" s="43">
        <v>0</v>
      </c>
      <c r="J68" s="43">
        <v>0</v>
      </c>
      <c r="K68" s="43">
        <v>0</v>
      </c>
      <c r="L68" s="43">
        <v>0</v>
      </c>
      <c r="M68" s="43">
        <v>0</v>
      </c>
      <c r="N68" s="43">
        <v>0</v>
      </c>
      <c r="O68" s="43">
        <v>0</v>
      </c>
      <c r="P68" s="43">
        <v>0</v>
      </c>
      <c r="Q68" s="43">
        <v>0</v>
      </c>
      <c r="R68" s="44"/>
      <c r="S68" s="45">
        <f t="shared" ref="S68:S99" si="2">SUM(D68:R68)</f>
        <v>49700</v>
      </c>
      <c r="T68" s="95"/>
    </row>
    <row r="69" spans="1:20">
      <c r="A69" s="15">
        <v>66</v>
      </c>
      <c r="B69" s="2" t="s">
        <v>60</v>
      </c>
      <c r="C69" s="16">
        <v>5366017297</v>
      </c>
      <c r="D69" s="43">
        <v>15900</v>
      </c>
      <c r="E69" s="43">
        <v>0</v>
      </c>
      <c r="F69" s="43">
        <v>0</v>
      </c>
      <c r="G69" s="43">
        <v>0</v>
      </c>
      <c r="H69" s="43">
        <v>8700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  <c r="N69" s="43">
        <v>0</v>
      </c>
      <c r="O69" s="43">
        <v>0</v>
      </c>
      <c r="P69" s="43">
        <v>0</v>
      </c>
      <c r="Q69" s="43">
        <v>0</v>
      </c>
      <c r="R69" s="44"/>
      <c r="S69" s="45">
        <f t="shared" si="2"/>
        <v>24600</v>
      </c>
      <c r="T69" s="95"/>
    </row>
    <row r="70" spans="1:20">
      <c r="A70" s="15">
        <v>67</v>
      </c>
      <c r="B70" s="2" t="s">
        <v>61</v>
      </c>
      <c r="C70" s="16">
        <v>8126016558</v>
      </c>
      <c r="D70" s="43">
        <v>20600</v>
      </c>
      <c r="E70" s="43">
        <v>0</v>
      </c>
      <c r="F70" s="43">
        <v>17000</v>
      </c>
      <c r="G70" s="43">
        <v>0</v>
      </c>
      <c r="H70" s="43">
        <v>7600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  <c r="N70" s="43">
        <v>480</v>
      </c>
      <c r="O70" s="43">
        <v>0</v>
      </c>
      <c r="P70" s="43">
        <v>0</v>
      </c>
      <c r="Q70" s="43">
        <v>0</v>
      </c>
      <c r="R70" s="44"/>
      <c r="S70" s="45">
        <f t="shared" si="2"/>
        <v>45680</v>
      </c>
      <c r="T70" s="95"/>
    </row>
    <row r="71" spans="1:20">
      <c r="A71" s="15">
        <v>68</v>
      </c>
      <c r="B71" s="2" t="s">
        <v>62</v>
      </c>
      <c r="C71" s="16">
        <v>7136036267</v>
      </c>
      <c r="D71" s="43">
        <v>39800</v>
      </c>
      <c r="E71" s="43">
        <v>0</v>
      </c>
      <c r="F71" s="43">
        <v>54800</v>
      </c>
      <c r="G71" s="43">
        <v>3200</v>
      </c>
      <c r="H71" s="43">
        <v>13496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  <c r="N71" s="43">
        <v>0</v>
      </c>
      <c r="O71" s="43">
        <v>0</v>
      </c>
      <c r="P71" s="43">
        <v>0</v>
      </c>
      <c r="Q71" s="43">
        <v>0</v>
      </c>
      <c r="R71" s="44"/>
      <c r="S71" s="45">
        <f t="shared" si="2"/>
        <v>111296</v>
      </c>
      <c r="T71" s="95"/>
    </row>
    <row r="72" spans="1:20">
      <c r="A72" s="15">
        <v>69</v>
      </c>
      <c r="B72" s="2" t="s">
        <v>161</v>
      </c>
      <c r="C72" s="16">
        <v>4046013559</v>
      </c>
      <c r="D72" s="43">
        <v>62700</v>
      </c>
      <c r="E72" s="43">
        <v>800</v>
      </c>
      <c r="F72" s="43">
        <v>91900</v>
      </c>
      <c r="G72" s="43">
        <v>0</v>
      </c>
      <c r="H72" s="43">
        <v>6740</v>
      </c>
      <c r="I72" s="43">
        <v>3700</v>
      </c>
      <c r="J72" s="43">
        <v>0</v>
      </c>
      <c r="K72" s="43">
        <v>0</v>
      </c>
      <c r="L72" s="43">
        <v>0</v>
      </c>
      <c r="M72" s="43">
        <v>0</v>
      </c>
      <c r="N72" s="43">
        <v>0</v>
      </c>
      <c r="O72" s="43">
        <v>0</v>
      </c>
      <c r="P72" s="43">
        <v>0</v>
      </c>
      <c r="Q72" s="43">
        <v>0</v>
      </c>
      <c r="R72" s="44"/>
      <c r="S72" s="45">
        <f t="shared" si="2"/>
        <v>165840</v>
      </c>
      <c r="T72" s="95"/>
    </row>
    <row r="73" spans="1:20">
      <c r="A73" s="15">
        <v>70</v>
      </c>
      <c r="B73" s="2" t="s">
        <v>63</v>
      </c>
      <c r="C73" s="16">
        <v>2046006828</v>
      </c>
      <c r="D73" s="43">
        <v>69400</v>
      </c>
      <c r="E73" s="43">
        <v>0</v>
      </c>
      <c r="F73" s="43">
        <v>19500</v>
      </c>
      <c r="G73" s="43">
        <v>0</v>
      </c>
      <c r="H73" s="43">
        <v>0</v>
      </c>
      <c r="I73" s="43">
        <v>0</v>
      </c>
      <c r="J73" s="43">
        <v>0</v>
      </c>
      <c r="K73" s="43">
        <v>0</v>
      </c>
      <c r="L73" s="43">
        <v>0</v>
      </c>
      <c r="M73" s="43">
        <v>0</v>
      </c>
      <c r="N73" s="43">
        <v>0</v>
      </c>
      <c r="O73" s="43">
        <v>0</v>
      </c>
      <c r="P73" s="43">
        <v>0</v>
      </c>
      <c r="Q73" s="43">
        <v>0</v>
      </c>
      <c r="R73" s="44"/>
      <c r="S73" s="45">
        <f t="shared" si="2"/>
        <v>88900</v>
      </c>
      <c r="T73" s="95"/>
    </row>
    <row r="74" spans="1:20">
      <c r="A74" s="15">
        <v>71</v>
      </c>
      <c r="B74" s="2" t="s">
        <v>64</v>
      </c>
      <c r="C74" s="16">
        <v>1066028826</v>
      </c>
      <c r="D74" s="43">
        <v>30700</v>
      </c>
      <c r="E74" s="43">
        <v>0</v>
      </c>
      <c r="F74" s="43">
        <v>85000</v>
      </c>
      <c r="G74" s="43">
        <v>0</v>
      </c>
      <c r="H74" s="43">
        <v>16160</v>
      </c>
      <c r="I74" s="43">
        <v>0</v>
      </c>
      <c r="J74" s="43">
        <v>0</v>
      </c>
      <c r="K74" s="43">
        <v>0</v>
      </c>
      <c r="L74" s="43">
        <v>0</v>
      </c>
      <c r="M74" s="43">
        <v>0</v>
      </c>
      <c r="N74" s="43">
        <v>0</v>
      </c>
      <c r="O74" s="43">
        <v>0</v>
      </c>
      <c r="P74" s="43">
        <v>0</v>
      </c>
      <c r="Q74" s="43">
        <v>0</v>
      </c>
      <c r="R74" s="44"/>
      <c r="S74" s="45">
        <f t="shared" si="2"/>
        <v>131860</v>
      </c>
      <c r="T74" s="95"/>
    </row>
    <row r="75" spans="1:20">
      <c r="A75" s="15">
        <v>72</v>
      </c>
      <c r="B75" s="2" t="s">
        <v>65</v>
      </c>
      <c r="C75" s="16">
        <v>3076044168</v>
      </c>
      <c r="D75" s="43">
        <v>43100</v>
      </c>
      <c r="E75" s="43">
        <v>0</v>
      </c>
      <c r="F75" s="43">
        <v>64400</v>
      </c>
      <c r="G75" s="43">
        <v>0</v>
      </c>
      <c r="H75" s="43">
        <v>14350</v>
      </c>
      <c r="I75" s="43">
        <v>0</v>
      </c>
      <c r="J75" s="43">
        <v>0</v>
      </c>
      <c r="K75" s="43">
        <v>0</v>
      </c>
      <c r="L75" s="43">
        <v>0</v>
      </c>
      <c r="M75" s="43">
        <v>0</v>
      </c>
      <c r="N75" s="43">
        <v>0</v>
      </c>
      <c r="O75" s="43">
        <v>0</v>
      </c>
      <c r="P75" s="43">
        <v>0</v>
      </c>
      <c r="Q75" s="43">
        <v>0</v>
      </c>
      <c r="R75" s="44"/>
      <c r="S75" s="45">
        <f t="shared" si="2"/>
        <v>121850</v>
      </c>
      <c r="T75" s="95"/>
    </row>
    <row r="76" spans="1:20">
      <c r="A76" s="15">
        <v>73</v>
      </c>
      <c r="B76" s="2" t="s">
        <v>66</v>
      </c>
      <c r="C76" s="16">
        <v>8036031698</v>
      </c>
      <c r="D76" s="43">
        <v>41600</v>
      </c>
      <c r="E76" s="43">
        <v>0</v>
      </c>
      <c r="F76" s="43">
        <v>75200</v>
      </c>
      <c r="G76" s="43">
        <v>0</v>
      </c>
      <c r="H76" s="43">
        <v>0</v>
      </c>
      <c r="I76" s="43">
        <v>0</v>
      </c>
      <c r="J76" s="43">
        <v>0</v>
      </c>
      <c r="K76" s="43">
        <v>0</v>
      </c>
      <c r="L76" s="43">
        <v>0</v>
      </c>
      <c r="M76" s="43">
        <v>0</v>
      </c>
      <c r="N76" s="43">
        <v>240</v>
      </c>
      <c r="O76" s="43">
        <v>0</v>
      </c>
      <c r="P76" s="43">
        <v>0</v>
      </c>
      <c r="Q76" s="43">
        <v>0</v>
      </c>
      <c r="R76" s="44"/>
      <c r="S76" s="45">
        <f t="shared" si="2"/>
        <v>117040</v>
      </c>
      <c r="T76" s="95"/>
    </row>
    <row r="77" spans="1:20">
      <c r="A77" s="15">
        <v>74</v>
      </c>
      <c r="B77" s="2" t="s">
        <v>67</v>
      </c>
      <c r="C77" s="16">
        <v>9036035465</v>
      </c>
      <c r="D77" s="43">
        <v>51300</v>
      </c>
      <c r="E77" s="43">
        <v>0</v>
      </c>
      <c r="F77" s="43">
        <v>83200</v>
      </c>
      <c r="G77" s="43">
        <v>0</v>
      </c>
      <c r="H77" s="43">
        <v>11000</v>
      </c>
      <c r="I77" s="43">
        <v>0</v>
      </c>
      <c r="J77" s="43">
        <v>0</v>
      </c>
      <c r="K77" s="43">
        <v>0</v>
      </c>
      <c r="L77" s="43">
        <v>10000</v>
      </c>
      <c r="M77" s="43">
        <v>0</v>
      </c>
      <c r="N77" s="43">
        <v>0</v>
      </c>
      <c r="O77" s="43">
        <v>0</v>
      </c>
      <c r="P77" s="43">
        <v>400</v>
      </c>
      <c r="Q77" s="43">
        <v>0</v>
      </c>
      <c r="R77" s="44"/>
      <c r="S77" s="45">
        <f t="shared" si="2"/>
        <v>155900</v>
      </c>
      <c r="T77" s="95"/>
    </row>
    <row r="78" spans="1:20">
      <c r="A78" s="15">
        <v>75</v>
      </c>
      <c r="B78" s="2" t="s">
        <v>68</v>
      </c>
      <c r="C78" s="16">
        <v>2066024856</v>
      </c>
      <c r="D78" s="43">
        <v>22300</v>
      </c>
      <c r="E78" s="43">
        <v>0</v>
      </c>
      <c r="F78" s="43">
        <v>79350</v>
      </c>
      <c r="G78" s="43">
        <v>0</v>
      </c>
      <c r="H78" s="43">
        <v>22400</v>
      </c>
      <c r="I78" s="43">
        <v>0</v>
      </c>
      <c r="J78" s="43">
        <v>0</v>
      </c>
      <c r="K78" s="43">
        <v>0</v>
      </c>
      <c r="L78" s="43">
        <v>0</v>
      </c>
      <c r="M78" s="43">
        <v>0</v>
      </c>
      <c r="N78" s="43">
        <v>0</v>
      </c>
      <c r="O78" s="43">
        <v>0</v>
      </c>
      <c r="P78" s="43">
        <v>0</v>
      </c>
      <c r="Q78" s="43">
        <v>0</v>
      </c>
      <c r="R78" s="44"/>
      <c r="S78" s="45">
        <f t="shared" si="2"/>
        <v>124050</v>
      </c>
      <c r="T78" s="95"/>
    </row>
    <row r="79" spans="1:20">
      <c r="A79" s="15">
        <v>76</v>
      </c>
      <c r="B79" s="2" t="s">
        <v>69</v>
      </c>
      <c r="C79" s="16">
        <v>2116021235</v>
      </c>
      <c r="D79" s="43">
        <v>19700</v>
      </c>
      <c r="E79" s="43">
        <v>0</v>
      </c>
      <c r="F79" s="43">
        <v>40400</v>
      </c>
      <c r="G79" s="43">
        <v>0</v>
      </c>
      <c r="H79" s="43">
        <v>0</v>
      </c>
      <c r="I79" s="43">
        <v>0</v>
      </c>
      <c r="J79" s="43">
        <v>0</v>
      </c>
      <c r="K79" s="43">
        <v>0</v>
      </c>
      <c r="L79" s="43">
        <v>0</v>
      </c>
      <c r="M79" s="43">
        <v>0</v>
      </c>
      <c r="N79" s="43">
        <v>0</v>
      </c>
      <c r="O79" s="43">
        <v>0</v>
      </c>
      <c r="P79" s="43">
        <v>0</v>
      </c>
      <c r="Q79" s="43">
        <v>0</v>
      </c>
      <c r="R79" s="44"/>
      <c r="S79" s="45">
        <f t="shared" si="2"/>
        <v>60100</v>
      </c>
      <c r="T79" s="95"/>
    </row>
    <row r="80" spans="1:20">
      <c r="A80" s="15">
        <v>77</v>
      </c>
      <c r="B80" s="2" t="s">
        <v>70</v>
      </c>
      <c r="C80" s="16">
        <v>1086056124</v>
      </c>
      <c r="D80" s="43">
        <v>62200</v>
      </c>
      <c r="E80" s="43">
        <v>0</v>
      </c>
      <c r="F80" s="43">
        <v>74500</v>
      </c>
      <c r="G80" s="43">
        <v>0</v>
      </c>
      <c r="H80" s="43">
        <v>0</v>
      </c>
      <c r="I80" s="43">
        <v>0</v>
      </c>
      <c r="J80" s="43">
        <v>0</v>
      </c>
      <c r="K80" s="43">
        <v>0</v>
      </c>
      <c r="L80" s="43">
        <v>0</v>
      </c>
      <c r="M80" s="43">
        <v>0</v>
      </c>
      <c r="N80" s="43">
        <v>249</v>
      </c>
      <c r="O80" s="43">
        <v>0</v>
      </c>
      <c r="P80" s="43">
        <v>0</v>
      </c>
      <c r="Q80" s="43">
        <v>0</v>
      </c>
      <c r="R80" s="44"/>
      <c r="S80" s="45">
        <f t="shared" si="2"/>
        <v>136949</v>
      </c>
      <c r="T80" s="95"/>
    </row>
    <row r="81" spans="1:20">
      <c r="A81" s="15">
        <v>78</v>
      </c>
      <c r="B81" s="2" t="s">
        <v>71</v>
      </c>
      <c r="C81" s="16">
        <v>9056020773</v>
      </c>
      <c r="D81" s="43">
        <v>18700</v>
      </c>
      <c r="E81" s="43">
        <v>0</v>
      </c>
      <c r="F81" s="43">
        <v>38500</v>
      </c>
      <c r="G81" s="43">
        <v>0</v>
      </c>
      <c r="H81" s="43">
        <v>28500</v>
      </c>
      <c r="I81" s="43">
        <v>0</v>
      </c>
      <c r="J81" s="43">
        <v>0</v>
      </c>
      <c r="K81" s="43">
        <v>0</v>
      </c>
      <c r="L81" s="43">
        <v>0</v>
      </c>
      <c r="M81" s="43">
        <v>0</v>
      </c>
      <c r="N81" s="43">
        <v>2898</v>
      </c>
      <c r="O81" s="43">
        <v>0</v>
      </c>
      <c r="P81" s="43">
        <v>0</v>
      </c>
      <c r="Q81" s="43">
        <v>0</v>
      </c>
      <c r="R81" s="44"/>
      <c r="S81" s="45">
        <f t="shared" si="2"/>
        <v>88598</v>
      </c>
      <c r="T81" s="95"/>
    </row>
    <row r="82" spans="1:20">
      <c r="A82" s="15">
        <v>79</v>
      </c>
      <c r="B82" s="2" t="s">
        <v>72</v>
      </c>
      <c r="C82" s="16">
        <v>5076028067</v>
      </c>
      <c r="D82" s="43">
        <v>59300</v>
      </c>
      <c r="E82" s="43">
        <v>0</v>
      </c>
      <c r="F82" s="43">
        <v>120700</v>
      </c>
      <c r="G82" s="43">
        <v>0</v>
      </c>
      <c r="H82" s="43">
        <v>14170</v>
      </c>
      <c r="I82" s="43">
        <v>0</v>
      </c>
      <c r="J82" s="43">
        <v>0</v>
      </c>
      <c r="K82" s="43">
        <v>0</v>
      </c>
      <c r="L82" s="43">
        <v>0</v>
      </c>
      <c r="M82" s="43">
        <v>0</v>
      </c>
      <c r="N82" s="43">
        <v>0</v>
      </c>
      <c r="O82" s="43">
        <v>0</v>
      </c>
      <c r="P82" s="43">
        <v>0</v>
      </c>
      <c r="Q82" s="43">
        <v>0</v>
      </c>
      <c r="R82" s="44"/>
      <c r="S82" s="45">
        <f>SUM(D82:R82)</f>
        <v>194170</v>
      </c>
      <c r="T82" s="95"/>
    </row>
    <row r="83" spans="1:20">
      <c r="A83" s="15">
        <v>80</v>
      </c>
      <c r="B83" s="2" t="s">
        <v>73</v>
      </c>
      <c r="C83" s="16">
        <v>3086019964</v>
      </c>
      <c r="D83" s="43">
        <v>34500</v>
      </c>
      <c r="E83" s="43">
        <v>0</v>
      </c>
      <c r="F83" s="43">
        <v>62600</v>
      </c>
      <c r="G83" s="43">
        <v>0</v>
      </c>
      <c r="H83" s="43">
        <v>28030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  <c r="N83" s="43">
        <v>0</v>
      </c>
      <c r="O83" s="43">
        <v>0</v>
      </c>
      <c r="P83" s="43">
        <v>0</v>
      </c>
      <c r="Q83" s="43">
        <v>0</v>
      </c>
      <c r="R83" s="44"/>
      <c r="S83" s="45">
        <f t="shared" si="2"/>
        <v>125130</v>
      </c>
      <c r="T83" s="95"/>
    </row>
    <row r="84" spans="1:20">
      <c r="A84" s="15">
        <v>81</v>
      </c>
      <c r="B84" s="2" t="s">
        <v>74</v>
      </c>
      <c r="C84" s="16">
        <v>1346003262</v>
      </c>
      <c r="D84" s="43">
        <v>41000</v>
      </c>
      <c r="E84" s="43">
        <v>0</v>
      </c>
      <c r="F84" s="43">
        <v>36800</v>
      </c>
      <c r="G84" s="43">
        <v>0</v>
      </c>
      <c r="H84" s="43">
        <v>8300</v>
      </c>
      <c r="I84" s="43">
        <v>0</v>
      </c>
      <c r="J84" s="43">
        <v>0</v>
      </c>
      <c r="K84" s="43">
        <v>0</v>
      </c>
      <c r="L84" s="43">
        <v>0</v>
      </c>
      <c r="M84" s="43">
        <v>0</v>
      </c>
      <c r="N84" s="43">
        <v>729</v>
      </c>
      <c r="O84" s="43">
        <v>0</v>
      </c>
      <c r="P84" s="43">
        <v>0</v>
      </c>
      <c r="Q84" s="43">
        <v>0</v>
      </c>
      <c r="R84" s="44"/>
      <c r="S84" s="45">
        <f t="shared" si="2"/>
        <v>86829</v>
      </c>
      <c r="T84" s="95"/>
    </row>
    <row r="85" spans="1:20">
      <c r="A85" s="15">
        <v>82</v>
      </c>
      <c r="B85" s="2" t="s">
        <v>75</v>
      </c>
      <c r="C85" s="16">
        <v>7156031856</v>
      </c>
      <c r="D85" s="43">
        <v>29500</v>
      </c>
      <c r="E85" s="43">
        <v>0</v>
      </c>
      <c r="F85" s="43">
        <v>37260</v>
      </c>
      <c r="G85" s="43">
        <v>0</v>
      </c>
      <c r="H85" s="43">
        <v>0</v>
      </c>
      <c r="I85" s="43">
        <v>0</v>
      </c>
      <c r="J85" s="43">
        <v>0</v>
      </c>
      <c r="K85" s="43">
        <v>0</v>
      </c>
      <c r="L85" s="43">
        <v>0</v>
      </c>
      <c r="M85" s="43">
        <v>0</v>
      </c>
      <c r="N85" s="43">
        <v>0</v>
      </c>
      <c r="O85" s="43">
        <v>0</v>
      </c>
      <c r="P85" s="43">
        <v>0</v>
      </c>
      <c r="Q85" s="43">
        <v>0</v>
      </c>
      <c r="R85" s="44"/>
      <c r="S85" s="45">
        <f t="shared" si="2"/>
        <v>66760</v>
      </c>
      <c r="T85" s="95"/>
    </row>
    <row r="86" spans="1:20">
      <c r="A86" s="15">
        <v>83</v>
      </c>
      <c r="B86" s="2" t="s">
        <v>76</v>
      </c>
      <c r="C86" s="16">
        <v>2136026844</v>
      </c>
      <c r="D86" s="43">
        <v>26800</v>
      </c>
      <c r="E86" s="43">
        <v>0</v>
      </c>
      <c r="F86" s="43">
        <v>45100</v>
      </c>
      <c r="G86" s="43">
        <v>0</v>
      </c>
      <c r="H86" s="43">
        <v>9100</v>
      </c>
      <c r="I86" s="43">
        <v>0</v>
      </c>
      <c r="J86" s="43">
        <v>0</v>
      </c>
      <c r="K86" s="43">
        <v>0</v>
      </c>
      <c r="L86" s="43">
        <v>10000</v>
      </c>
      <c r="M86" s="43">
        <v>0</v>
      </c>
      <c r="N86" s="43">
        <v>0</v>
      </c>
      <c r="O86" s="43">
        <v>0</v>
      </c>
      <c r="P86" s="43">
        <v>0</v>
      </c>
      <c r="Q86" s="43">
        <v>0</v>
      </c>
      <c r="R86" s="44"/>
      <c r="S86" s="45">
        <f t="shared" si="2"/>
        <v>91000</v>
      </c>
      <c r="T86" s="95"/>
    </row>
    <row r="87" spans="1:20">
      <c r="A87" s="15">
        <v>84</v>
      </c>
      <c r="B87" s="2" t="s">
        <v>77</v>
      </c>
      <c r="C87" s="16">
        <v>1016039484</v>
      </c>
      <c r="D87" s="43">
        <v>32200</v>
      </c>
      <c r="E87" s="43">
        <v>0</v>
      </c>
      <c r="F87" s="43">
        <v>77320</v>
      </c>
      <c r="G87" s="43">
        <v>0</v>
      </c>
      <c r="H87" s="43">
        <v>0</v>
      </c>
      <c r="I87" s="43">
        <v>0</v>
      </c>
      <c r="J87" s="43">
        <v>0</v>
      </c>
      <c r="K87" s="43">
        <v>0</v>
      </c>
      <c r="L87" s="43">
        <v>0</v>
      </c>
      <c r="M87" s="43">
        <v>0</v>
      </c>
      <c r="N87" s="43">
        <v>0</v>
      </c>
      <c r="O87" s="43">
        <v>0</v>
      </c>
      <c r="P87" s="43">
        <v>400</v>
      </c>
      <c r="Q87" s="43">
        <v>0</v>
      </c>
      <c r="R87" s="44"/>
      <c r="S87" s="45">
        <f t="shared" si="2"/>
        <v>109920</v>
      </c>
      <c r="T87" s="95"/>
    </row>
    <row r="88" spans="1:20">
      <c r="A88" s="15">
        <v>85</v>
      </c>
      <c r="B88" s="2" t="s">
        <v>78</v>
      </c>
      <c r="C88" s="16">
        <v>5126011618</v>
      </c>
      <c r="D88" s="43">
        <v>73000</v>
      </c>
      <c r="E88" s="43">
        <v>0</v>
      </c>
      <c r="F88" s="43">
        <v>149300</v>
      </c>
      <c r="G88" s="43">
        <v>0</v>
      </c>
      <c r="H88" s="43">
        <v>0</v>
      </c>
      <c r="I88" s="43">
        <v>0</v>
      </c>
      <c r="J88" s="43">
        <v>0</v>
      </c>
      <c r="K88" s="43">
        <v>0</v>
      </c>
      <c r="L88" s="43">
        <v>0</v>
      </c>
      <c r="M88" s="43">
        <v>0</v>
      </c>
      <c r="N88" s="43">
        <v>0</v>
      </c>
      <c r="O88" s="43">
        <v>0</v>
      </c>
      <c r="P88" s="43">
        <v>0</v>
      </c>
      <c r="Q88" s="43">
        <v>0</v>
      </c>
      <c r="R88" s="44"/>
      <c r="S88" s="45">
        <f t="shared" si="2"/>
        <v>222300</v>
      </c>
      <c r="T88" s="95"/>
    </row>
    <row r="89" spans="1:20">
      <c r="A89" s="15">
        <v>86</v>
      </c>
      <c r="B89" s="2" t="s">
        <v>79</v>
      </c>
      <c r="C89" s="16">
        <v>8096010972</v>
      </c>
      <c r="D89" s="43">
        <v>96700</v>
      </c>
      <c r="E89" s="43">
        <v>0</v>
      </c>
      <c r="F89" s="43">
        <v>91500</v>
      </c>
      <c r="G89" s="43">
        <v>0</v>
      </c>
      <c r="H89" s="43">
        <v>13000</v>
      </c>
      <c r="I89" s="43">
        <v>0</v>
      </c>
      <c r="J89" s="43">
        <v>0</v>
      </c>
      <c r="K89" s="43">
        <v>0</v>
      </c>
      <c r="L89" s="43">
        <v>0</v>
      </c>
      <c r="M89" s="43">
        <v>0</v>
      </c>
      <c r="N89" s="43">
        <v>0</v>
      </c>
      <c r="O89" s="43">
        <v>0</v>
      </c>
      <c r="P89" s="43">
        <v>0</v>
      </c>
      <c r="Q89" s="43">
        <v>0</v>
      </c>
      <c r="R89" s="44"/>
      <c r="S89" s="45">
        <f t="shared" si="2"/>
        <v>201200</v>
      </c>
      <c r="T89" s="95"/>
    </row>
    <row r="90" spans="1:20">
      <c r="A90" s="15">
        <v>87</v>
      </c>
      <c r="B90" s="2" t="s">
        <v>80</v>
      </c>
      <c r="C90" s="16">
        <v>6106024723</v>
      </c>
      <c r="D90" s="43">
        <v>65300</v>
      </c>
      <c r="E90" s="43">
        <v>0</v>
      </c>
      <c r="F90" s="43">
        <v>98500</v>
      </c>
      <c r="G90" s="43">
        <v>0</v>
      </c>
      <c r="H90" s="43">
        <v>0</v>
      </c>
      <c r="I90" s="43">
        <v>0</v>
      </c>
      <c r="J90" s="43">
        <v>0</v>
      </c>
      <c r="K90" s="43">
        <v>0</v>
      </c>
      <c r="L90" s="43">
        <v>0</v>
      </c>
      <c r="M90" s="43">
        <v>0</v>
      </c>
      <c r="N90" s="43">
        <v>0</v>
      </c>
      <c r="O90" s="43">
        <v>0</v>
      </c>
      <c r="P90" s="43">
        <v>0</v>
      </c>
      <c r="Q90" s="43">
        <v>0</v>
      </c>
      <c r="R90" s="44"/>
      <c r="S90" s="45">
        <f t="shared" si="2"/>
        <v>163800</v>
      </c>
      <c r="T90" s="95"/>
    </row>
    <row r="91" spans="1:20">
      <c r="A91" s="15">
        <v>88</v>
      </c>
      <c r="B91" s="2" t="s">
        <v>81</v>
      </c>
      <c r="C91" s="16">
        <v>6026008527</v>
      </c>
      <c r="D91" s="43">
        <v>99500</v>
      </c>
      <c r="E91" s="43">
        <v>0</v>
      </c>
      <c r="F91" s="43">
        <v>108100</v>
      </c>
      <c r="G91" s="43">
        <v>0</v>
      </c>
      <c r="H91" s="43">
        <v>10400</v>
      </c>
      <c r="I91" s="43">
        <v>0</v>
      </c>
      <c r="J91" s="43">
        <v>0</v>
      </c>
      <c r="K91" s="43">
        <v>0</v>
      </c>
      <c r="L91" s="43">
        <v>0</v>
      </c>
      <c r="M91" s="43">
        <v>0</v>
      </c>
      <c r="N91" s="43">
        <v>0</v>
      </c>
      <c r="O91" s="43">
        <v>0</v>
      </c>
      <c r="P91" s="43">
        <v>0</v>
      </c>
      <c r="Q91" s="43">
        <v>0</v>
      </c>
      <c r="R91" s="44"/>
      <c r="S91" s="45">
        <f t="shared" si="2"/>
        <v>218000</v>
      </c>
      <c r="T91" s="95"/>
    </row>
    <row r="92" spans="1:20">
      <c r="A92" s="15">
        <v>89</v>
      </c>
      <c r="B92" s="2" t="s">
        <v>82</v>
      </c>
      <c r="C92" s="16">
        <v>6146034266</v>
      </c>
      <c r="D92" s="43">
        <v>75400</v>
      </c>
      <c r="E92" s="43">
        <v>0</v>
      </c>
      <c r="F92" s="43">
        <v>72400</v>
      </c>
      <c r="G92" s="43">
        <v>0</v>
      </c>
      <c r="H92" s="43">
        <v>28300</v>
      </c>
      <c r="I92" s="43">
        <v>0</v>
      </c>
      <c r="J92" s="43">
        <v>0</v>
      </c>
      <c r="K92" s="43">
        <v>0</v>
      </c>
      <c r="L92" s="43">
        <v>0</v>
      </c>
      <c r="M92" s="43">
        <v>0</v>
      </c>
      <c r="N92" s="43">
        <v>0</v>
      </c>
      <c r="O92" s="43">
        <v>0</v>
      </c>
      <c r="P92" s="43">
        <v>0</v>
      </c>
      <c r="Q92" s="43">
        <v>0</v>
      </c>
      <c r="R92" s="44"/>
      <c r="S92" s="45">
        <f t="shared" si="2"/>
        <v>176100</v>
      </c>
      <c r="T92" s="95"/>
    </row>
    <row r="93" spans="1:20">
      <c r="A93" s="15">
        <v>90</v>
      </c>
      <c r="B93" s="2" t="s">
        <v>83</v>
      </c>
      <c r="C93" s="16">
        <v>5066030743</v>
      </c>
      <c r="D93" s="43">
        <v>43600</v>
      </c>
      <c r="E93" s="43">
        <v>0</v>
      </c>
      <c r="F93" s="43">
        <v>124400</v>
      </c>
      <c r="G93" s="43">
        <v>0</v>
      </c>
      <c r="H93" s="43">
        <v>19944</v>
      </c>
      <c r="I93" s="43">
        <v>0</v>
      </c>
      <c r="J93" s="43">
        <v>0</v>
      </c>
      <c r="K93" s="43">
        <v>0</v>
      </c>
      <c r="L93" s="43">
        <v>0</v>
      </c>
      <c r="M93" s="43">
        <v>0</v>
      </c>
      <c r="N93" s="43">
        <v>0</v>
      </c>
      <c r="O93" s="43">
        <v>0</v>
      </c>
      <c r="P93" s="43">
        <v>0</v>
      </c>
      <c r="Q93" s="43">
        <v>0</v>
      </c>
      <c r="R93" s="44"/>
      <c r="S93" s="45">
        <f t="shared" si="2"/>
        <v>187944</v>
      </c>
      <c r="T93" s="95"/>
    </row>
    <row r="94" spans="1:20">
      <c r="A94" s="15">
        <v>91</v>
      </c>
      <c r="B94" s="2" t="s">
        <v>84</v>
      </c>
      <c r="C94" s="16">
        <v>8056018883</v>
      </c>
      <c r="D94" s="43">
        <v>27300</v>
      </c>
      <c r="E94" s="43">
        <v>0</v>
      </c>
      <c r="F94" s="43">
        <v>122000</v>
      </c>
      <c r="G94" s="43">
        <v>0</v>
      </c>
      <c r="H94" s="43">
        <v>50750</v>
      </c>
      <c r="I94" s="43">
        <v>0</v>
      </c>
      <c r="J94" s="43">
        <v>0</v>
      </c>
      <c r="K94" s="43">
        <v>0</v>
      </c>
      <c r="L94" s="43">
        <v>0</v>
      </c>
      <c r="M94" s="43">
        <v>0</v>
      </c>
      <c r="N94" s="43">
        <v>0</v>
      </c>
      <c r="O94" s="43">
        <v>0</v>
      </c>
      <c r="P94" s="43">
        <v>500</v>
      </c>
      <c r="Q94" s="43">
        <v>0</v>
      </c>
      <c r="R94" s="44"/>
      <c r="S94" s="45">
        <f t="shared" si="2"/>
        <v>200550</v>
      </c>
      <c r="T94" s="95"/>
    </row>
    <row r="95" spans="1:20">
      <c r="A95" s="15">
        <v>92</v>
      </c>
      <c r="B95" s="31" t="s">
        <v>85</v>
      </c>
      <c r="C95" s="32">
        <v>4096029440</v>
      </c>
      <c r="D95" s="43">
        <v>65800</v>
      </c>
      <c r="E95" s="43">
        <v>0</v>
      </c>
      <c r="F95" s="43">
        <v>89900</v>
      </c>
      <c r="G95" s="43">
        <v>0</v>
      </c>
      <c r="H95" s="43">
        <v>20760</v>
      </c>
      <c r="I95" s="43">
        <v>0</v>
      </c>
      <c r="J95" s="43">
        <v>0</v>
      </c>
      <c r="K95" s="43">
        <v>0</v>
      </c>
      <c r="L95" s="43">
        <v>0</v>
      </c>
      <c r="M95" s="43">
        <v>0</v>
      </c>
      <c r="N95" s="43">
        <v>0</v>
      </c>
      <c r="O95" s="43">
        <v>0</v>
      </c>
      <c r="P95" s="43">
        <v>0</v>
      </c>
      <c r="Q95" s="43">
        <v>0</v>
      </c>
      <c r="R95" s="44"/>
      <c r="S95" s="51">
        <f t="shared" si="2"/>
        <v>176460</v>
      </c>
      <c r="T95" s="95"/>
    </row>
    <row r="96" spans="1:20">
      <c r="A96" s="15">
        <v>93</v>
      </c>
      <c r="B96" s="2" t="s">
        <v>86</v>
      </c>
      <c r="C96" s="16">
        <v>4206006636</v>
      </c>
      <c r="D96" s="43">
        <v>72300</v>
      </c>
      <c r="E96" s="43">
        <v>0</v>
      </c>
      <c r="F96" s="43">
        <v>82100</v>
      </c>
      <c r="G96" s="43">
        <v>0</v>
      </c>
      <c r="H96" s="43">
        <v>0</v>
      </c>
      <c r="I96" s="43">
        <v>0</v>
      </c>
      <c r="J96" s="43">
        <v>0</v>
      </c>
      <c r="K96" s="43">
        <v>0</v>
      </c>
      <c r="L96" s="43">
        <v>0</v>
      </c>
      <c r="M96" s="43">
        <v>0</v>
      </c>
      <c r="N96" s="43">
        <v>0</v>
      </c>
      <c r="O96" s="43">
        <v>0</v>
      </c>
      <c r="P96" s="43">
        <v>0</v>
      </c>
      <c r="Q96" s="43">
        <v>0</v>
      </c>
      <c r="R96" s="41"/>
      <c r="S96" s="45">
        <f t="shared" si="2"/>
        <v>154400</v>
      </c>
      <c r="T96" s="95"/>
    </row>
    <row r="97" spans="1:20">
      <c r="A97" s="15">
        <v>94</v>
      </c>
      <c r="B97" s="2" t="s">
        <v>87</v>
      </c>
      <c r="C97" s="16">
        <v>5086017149</v>
      </c>
      <c r="D97" s="43">
        <v>33200</v>
      </c>
      <c r="E97" s="43">
        <v>0</v>
      </c>
      <c r="F97" s="43">
        <v>98700</v>
      </c>
      <c r="G97" s="43">
        <v>0</v>
      </c>
      <c r="H97" s="43">
        <v>0</v>
      </c>
      <c r="I97" s="43">
        <v>0</v>
      </c>
      <c r="J97" s="43">
        <v>0</v>
      </c>
      <c r="K97" s="43">
        <v>0</v>
      </c>
      <c r="L97" s="43">
        <v>0</v>
      </c>
      <c r="M97" s="43">
        <v>0</v>
      </c>
      <c r="N97" s="43">
        <v>0</v>
      </c>
      <c r="O97" s="43">
        <v>0</v>
      </c>
      <c r="P97" s="43">
        <v>0</v>
      </c>
      <c r="Q97" s="43">
        <v>0</v>
      </c>
      <c r="R97" s="44"/>
      <c r="S97" s="45">
        <f t="shared" si="2"/>
        <v>131900</v>
      </c>
      <c r="T97" s="95"/>
    </row>
    <row r="98" spans="1:20">
      <c r="A98" s="15">
        <v>95</v>
      </c>
      <c r="B98" s="2" t="s">
        <v>88</v>
      </c>
      <c r="C98" s="16">
        <v>3156012874</v>
      </c>
      <c r="D98" s="43">
        <v>28600</v>
      </c>
      <c r="E98" s="43">
        <v>0</v>
      </c>
      <c r="F98" s="43">
        <v>181100</v>
      </c>
      <c r="G98" s="43">
        <v>0</v>
      </c>
      <c r="H98" s="43">
        <v>22500</v>
      </c>
      <c r="I98" s="43">
        <v>0</v>
      </c>
      <c r="J98" s="43">
        <v>0</v>
      </c>
      <c r="K98" s="43">
        <v>0</v>
      </c>
      <c r="L98" s="43">
        <v>0</v>
      </c>
      <c r="M98" s="43">
        <v>0</v>
      </c>
      <c r="N98" s="43">
        <v>0</v>
      </c>
      <c r="O98" s="43">
        <v>0</v>
      </c>
      <c r="P98" s="43">
        <v>1500</v>
      </c>
      <c r="Q98" s="43">
        <v>300</v>
      </c>
      <c r="R98" s="44"/>
      <c r="S98" s="45">
        <f t="shared" si="2"/>
        <v>234000</v>
      </c>
      <c r="T98" s="95"/>
    </row>
    <row r="99" spans="1:20">
      <c r="A99" s="15">
        <v>96</v>
      </c>
      <c r="B99" s="2" t="s">
        <v>89</v>
      </c>
      <c r="C99" s="16">
        <v>4116035408</v>
      </c>
      <c r="D99" s="43">
        <v>87300</v>
      </c>
      <c r="E99" s="43">
        <v>0</v>
      </c>
      <c r="F99" s="43">
        <v>59000</v>
      </c>
      <c r="G99" s="43">
        <v>0</v>
      </c>
      <c r="H99" s="43">
        <v>1200</v>
      </c>
      <c r="I99" s="43">
        <v>0</v>
      </c>
      <c r="J99" s="43">
        <v>0</v>
      </c>
      <c r="K99" s="43">
        <v>0</v>
      </c>
      <c r="L99" s="43">
        <v>0</v>
      </c>
      <c r="M99" s="43">
        <v>0</v>
      </c>
      <c r="N99" s="43">
        <v>0</v>
      </c>
      <c r="O99" s="43">
        <v>0</v>
      </c>
      <c r="P99" s="43">
        <v>0</v>
      </c>
      <c r="Q99" s="43">
        <v>0</v>
      </c>
      <c r="R99" s="42"/>
      <c r="S99" s="45">
        <f t="shared" si="2"/>
        <v>147500</v>
      </c>
      <c r="T99" s="95"/>
    </row>
    <row r="100" spans="1:20">
      <c r="A100" s="15">
        <v>97</v>
      </c>
      <c r="B100" s="2" t="s">
        <v>90</v>
      </c>
      <c r="C100" s="16">
        <v>8066024681</v>
      </c>
      <c r="D100" s="43">
        <v>51500</v>
      </c>
      <c r="E100" s="43">
        <v>0</v>
      </c>
      <c r="F100" s="43">
        <v>45400</v>
      </c>
      <c r="G100" s="43">
        <v>0</v>
      </c>
      <c r="H100" s="43">
        <v>7400</v>
      </c>
      <c r="I100" s="43">
        <v>0</v>
      </c>
      <c r="J100" s="43">
        <v>0</v>
      </c>
      <c r="K100" s="43">
        <v>0</v>
      </c>
      <c r="L100" s="43">
        <v>0</v>
      </c>
      <c r="M100" s="43">
        <v>0</v>
      </c>
      <c r="N100" s="43">
        <v>0</v>
      </c>
      <c r="O100" s="43">
        <v>0</v>
      </c>
      <c r="P100" s="43">
        <v>0</v>
      </c>
      <c r="Q100" s="43">
        <v>0</v>
      </c>
      <c r="R100" s="44"/>
      <c r="S100" s="45">
        <f t="shared" ref="S100:S131" si="3">SUM(D100:R100)</f>
        <v>104300</v>
      </c>
      <c r="T100" s="95"/>
    </row>
    <row r="101" spans="1:20">
      <c r="A101" s="15">
        <v>98</v>
      </c>
      <c r="B101" s="2" t="s">
        <v>91</v>
      </c>
      <c r="C101" s="16">
        <v>5116035093</v>
      </c>
      <c r="D101" s="43">
        <v>39600</v>
      </c>
      <c r="E101" s="43">
        <v>0</v>
      </c>
      <c r="F101" s="43">
        <v>62600</v>
      </c>
      <c r="G101" s="43">
        <v>0</v>
      </c>
      <c r="H101" s="43">
        <v>9000</v>
      </c>
      <c r="I101" s="43">
        <v>0</v>
      </c>
      <c r="J101" s="43">
        <v>0</v>
      </c>
      <c r="K101" s="43">
        <v>0</v>
      </c>
      <c r="L101" s="43">
        <v>0</v>
      </c>
      <c r="M101" s="43">
        <v>0</v>
      </c>
      <c r="N101" s="43">
        <v>0</v>
      </c>
      <c r="O101" s="43">
        <v>0</v>
      </c>
      <c r="P101" s="43">
        <v>0</v>
      </c>
      <c r="Q101" s="43">
        <v>0</v>
      </c>
      <c r="R101" s="44"/>
      <c r="S101" s="45">
        <f t="shared" si="3"/>
        <v>111200</v>
      </c>
      <c r="T101" s="95"/>
    </row>
    <row r="102" spans="1:20">
      <c r="A102" s="15">
        <v>99</v>
      </c>
      <c r="B102" s="2" t="s">
        <v>92</v>
      </c>
      <c r="C102" s="16">
        <v>4036026623</v>
      </c>
      <c r="D102" s="43">
        <v>33700</v>
      </c>
      <c r="E102" s="43">
        <v>0</v>
      </c>
      <c r="F102" s="43">
        <v>64200</v>
      </c>
      <c r="G102" s="43">
        <v>0</v>
      </c>
      <c r="H102" s="43">
        <v>0</v>
      </c>
      <c r="I102" s="43">
        <v>0</v>
      </c>
      <c r="J102" s="43">
        <v>0</v>
      </c>
      <c r="K102" s="43">
        <v>0</v>
      </c>
      <c r="L102" s="43">
        <v>0</v>
      </c>
      <c r="M102" s="43">
        <v>0</v>
      </c>
      <c r="N102" s="43">
        <v>449</v>
      </c>
      <c r="O102" s="43">
        <v>0</v>
      </c>
      <c r="P102" s="43">
        <v>0</v>
      </c>
      <c r="Q102" s="43">
        <v>0</v>
      </c>
      <c r="R102" s="44"/>
      <c r="S102" s="45">
        <f t="shared" si="3"/>
        <v>98349</v>
      </c>
      <c r="T102" s="95"/>
    </row>
    <row r="103" spans="1:20">
      <c r="A103" s="15">
        <v>100</v>
      </c>
      <c r="B103" s="2" t="s">
        <v>93</v>
      </c>
      <c r="C103" s="16">
        <v>3116027943</v>
      </c>
      <c r="D103" s="43">
        <v>37500</v>
      </c>
      <c r="E103" s="43">
        <v>0</v>
      </c>
      <c r="F103" s="43">
        <v>68800</v>
      </c>
      <c r="G103" s="43">
        <v>0</v>
      </c>
      <c r="H103" s="43">
        <v>6200</v>
      </c>
      <c r="I103" s="43">
        <v>0</v>
      </c>
      <c r="J103" s="43">
        <v>0</v>
      </c>
      <c r="K103" s="43">
        <v>0</v>
      </c>
      <c r="L103" s="43">
        <v>0</v>
      </c>
      <c r="M103" s="43">
        <v>0</v>
      </c>
      <c r="N103" s="43">
        <v>498</v>
      </c>
      <c r="O103" s="43">
        <v>0</v>
      </c>
      <c r="P103" s="43">
        <v>0</v>
      </c>
      <c r="Q103" s="43">
        <v>0</v>
      </c>
      <c r="R103" s="44"/>
      <c r="S103" s="45">
        <f t="shared" si="3"/>
        <v>112998</v>
      </c>
      <c r="T103" s="95"/>
    </row>
    <row r="104" spans="1:20">
      <c r="A104" s="15">
        <v>101</v>
      </c>
      <c r="B104" s="2" t="s">
        <v>94</v>
      </c>
      <c r="C104" s="16">
        <v>4126013865</v>
      </c>
      <c r="D104" s="43">
        <v>40000</v>
      </c>
      <c r="E104" s="43">
        <v>0</v>
      </c>
      <c r="F104" s="43">
        <v>47100</v>
      </c>
      <c r="G104" s="43">
        <v>0</v>
      </c>
      <c r="H104" s="43">
        <v>17883</v>
      </c>
      <c r="I104" s="43">
        <v>0</v>
      </c>
      <c r="J104" s="43">
        <v>0</v>
      </c>
      <c r="K104" s="43">
        <v>0</v>
      </c>
      <c r="L104" s="43">
        <v>0</v>
      </c>
      <c r="M104" s="43">
        <v>0</v>
      </c>
      <c r="N104" s="43">
        <v>0</v>
      </c>
      <c r="O104" s="43">
        <v>0</v>
      </c>
      <c r="P104" s="43">
        <v>0</v>
      </c>
      <c r="Q104" s="43">
        <v>0</v>
      </c>
      <c r="R104" s="44"/>
      <c r="S104" s="45">
        <f t="shared" si="3"/>
        <v>104983</v>
      </c>
      <c r="T104" s="95"/>
    </row>
    <row r="105" spans="1:20">
      <c r="A105" s="15">
        <v>102</v>
      </c>
      <c r="B105" s="31" t="s">
        <v>95</v>
      </c>
      <c r="C105" s="32">
        <v>9016032630</v>
      </c>
      <c r="D105" s="43">
        <v>163300</v>
      </c>
      <c r="E105" s="43">
        <v>0</v>
      </c>
      <c r="F105" s="43">
        <v>70900</v>
      </c>
      <c r="G105" s="43">
        <v>0</v>
      </c>
      <c r="H105" s="43">
        <v>9000</v>
      </c>
      <c r="I105" s="43">
        <v>0</v>
      </c>
      <c r="J105" s="43">
        <v>0</v>
      </c>
      <c r="K105" s="43">
        <v>0</v>
      </c>
      <c r="L105" s="43">
        <v>6000</v>
      </c>
      <c r="M105" s="43">
        <v>0</v>
      </c>
      <c r="N105" s="43">
        <v>0</v>
      </c>
      <c r="O105" s="43">
        <v>0</v>
      </c>
      <c r="P105" s="43">
        <v>0</v>
      </c>
      <c r="Q105" s="43">
        <v>0</v>
      </c>
      <c r="R105" s="54"/>
      <c r="S105" s="51">
        <f t="shared" si="3"/>
        <v>249200</v>
      </c>
      <c r="T105" s="95"/>
    </row>
    <row r="106" spans="1:20">
      <c r="A106" s="15">
        <v>103</v>
      </c>
      <c r="B106" s="2" t="s">
        <v>96</v>
      </c>
      <c r="C106" s="16">
        <v>9106025668</v>
      </c>
      <c r="D106" s="43">
        <v>17100</v>
      </c>
      <c r="E106" s="43">
        <v>0</v>
      </c>
      <c r="F106" s="43">
        <v>70700</v>
      </c>
      <c r="G106" s="43">
        <v>0</v>
      </c>
      <c r="H106" s="43">
        <v>7125</v>
      </c>
      <c r="I106" s="43">
        <v>0</v>
      </c>
      <c r="J106" s="43">
        <v>0</v>
      </c>
      <c r="K106" s="43">
        <v>0</v>
      </c>
      <c r="L106" s="43">
        <v>0</v>
      </c>
      <c r="M106" s="43">
        <v>0</v>
      </c>
      <c r="N106" s="43">
        <v>0</v>
      </c>
      <c r="O106" s="43">
        <v>0</v>
      </c>
      <c r="P106" s="43">
        <v>0</v>
      </c>
      <c r="Q106" s="43">
        <v>0</v>
      </c>
      <c r="R106" s="44"/>
      <c r="S106" s="45">
        <f t="shared" si="3"/>
        <v>94925</v>
      </c>
      <c r="T106" s="95"/>
    </row>
    <row r="107" spans="1:20">
      <c r="A107" s="34">
        <v>104</v>
      </c>
      <c r="B107" s="31" t="s">
        <v>97</v>
      </c>
      <c r="C107" s="32">
        <v>7126036477</v>
      </c>
      <c r="D107" s="43">
        <v>91200</v>
      </c>
      <c r="E107" s="43">
        <v>0</v>
      </c>
      <c r="F107" s="43">
        <v>99300</v>
      </c>
      <c r="G107" s="43">
        <v>0</v>
      </c>
      <c r="H107" s="43">
        <v>0</v>
      </c>
      <c r="I107" s="43">
        <v>0</v>
      </c>
      <c r="J107" s="43">
        <v>0</v>
      </c>
      <c r="K107" s="43">
        <v>0</v>
      </c>
      <c r="L107" s="43">
        <v>0</v>
      </c>
      <c r="M107" s="43">
        <v>0</v>
      </c>
      <c r="N107" s="43">
        <v>0</v>
      </c>
      <c r="O107" s="43">
        <v>0</v>
      </c>
      <c r="P107" s="43">
        <v>0</v>
      </c>
      <c r="Q107" s="43">
        <v>0</v>
      </c>
      <c r="R107" s="55"/>
      <c r="S107" s="51">
        <f t="shared" si="3"/>
        <v>190500</v>
      </c>
      <c r="T107" s="70"/>
    </row>
    <row r="108" spans="1:20">
      <c r="A108" s="15">
        <v>105</v>
      </c>
      <c r="B108" s="2" t="s">
        <v>98</v>
      </c>
      <c r="C108" s="16">
        <v>2366005636</v>
      </c>
      <c r="D108" s="43">
        <v>19100</v>
      </c>
      <c r="E108" s="43">
        <v>0</v>
      </c>
      <c r="F108" s="43">
        <v>12400</v>
      </c>
      <c r="G108" s="43">
        <v>0</v>
      </c>
      <c r="H108" s="43">
        <v>6500</v>
      </c>
      <c r="I108" s="43">
        <v>0</v>
      </c>
      <c r="J108" s="43">
        <v>0</v>
      </c>
      <c r="K108" s="43">
        <v>0</v>
      </c>
      <c r="L108" s="43">
        <v>0</v>
      </c>
      <c r="M108" s="43">
        <v>0</v>
      </c>
      <c r="N108" s="43">
        <v>0</v>
      </c>
      <c r="O108" s="43">
        <v>0</v>
      </c>
      <c r="P108" s="43">
        <v>0</v>
      </c>
      <c r="Q108" s="43">
        <v>0</v>
      </c>
      <c r="R108" s="44"/>
      <c r="S108" s="45">
        <f t="shared" si="3"/>
        <v>38000</v>
      </c>
      <c r="T108" s="95"/>
    </row>
    <row r="109" spans="1:20">
      <c r="A109" s="15">
        <v>106</v>
      </c>
      <c r="B109" s="2" t="s">
        <v>99</v>
      </c>
      <c r="C109" s="16">
        <v>1156043301</v>
      </c>
      <c r="D109" s="43">
        <v>3600</v>
      </c>
      <c r="E109" s="43">
        <v>0</v>
      </c>
      <c r="F109" s="43">
        <v>43700</v>
      </c>
      <c r="G109" s="43">
        <v>3200</v>
      </c>
      <c r="H109" s="43">
        <v>28900</v>
      </c>
      <c r="I109" s="43">
        <v>0</v>
      </c>
      <c r="J109" s="43">
        <v>0</v>
      </c>
      <c r="K109" s="43">
        <v>0</v>
      </c>
      <c r="L109" s="43">
        <v>0</v>
      </c>
      <c r="M109" s="43">
        <v>0</v>
      </c>
      <c r="N109" s="43">
        <v>0</v>
      </c>
      <c r="O109" s="43">
        <v>0</v>
      </c>
      <c r="P109" s="43">
        <v>0</v>
      </c>
      <c r="Q109" s="43">
        <v>0</v>
      </c>
      <c r="R109" s="44"/>
      <c r="S109" s="45">
        <f t="shared" si="3"/>
        <v>79400</v>
      </c>
      <c r="T109" s="95"/>
    </row>
    <row r="110" spans="1:20">
      <c r="A110" s="15">
        <v>107</v>
      </c>
      <c r="B110" s="2" t="s">
        <v>100</v>
      </c>
      <c r="C110" s="16">
        <v>1166028208</v>
      </c>
      <c r="D110" s="43">
        <v>45600</v>
      </c>
      <c r="E110" s="43">
        <v>0</v>
      </c>
      <c r="F110" s="43">
        <v>8000</v>
      </c>
      <c r="G110" s="43">
        <v>0</v>
      </c>
      <c r="H110" s="43">
        <v>23200</v>
      </c>
      <c r="I110" s="43">
        <v>0</v>
      </c>
      <c r="J110" s="43">
        <v>0</v>
      </c>
      <c r="K110" s="43">
        <v>0</v>
      </c>
      <c r="L110" s="43">
        <v>0</v>
      </c>
      <c r="M110" s="43">
        <v>0</v>
      </c>
      <c r="N110" s="43">
        <v>0</v>
      </c>
      <c r="O110" s="43">
        <v>0</v>
      </c>
      <c r="P110" s="43">
        <v>0</v>
      </c>
      <c r="Q110" s="43">
        <v>0</v>
      </c>
      <c r="R110" s="44"/>
      <c r="S110" s="45">
        <f t="shared" si="3"/>
        <v>76800</v>
      </c>
      <c r="T110" s="95"/>
    </row>
    <row r="111" spans="1:20">
      <c r="A111" s="15">
        <v>108</v>
      </c>
      <c r="B111" s="2" t="s">
        <v>101</v>
      </c>
      <c r="C111" s="16">
        <v>6166031866</v>
      </c>
      <c r="D111" s="43">
        <v>17500</v>
      </c>
      <c r="E111" s="43">
        <v>0</v>
      </c>
      <c r="F111" s="43">
        <v>16900</v>
      </c>
      <c r="G111" s="43">
        <v>0</v>
      </c>
      <c r="H111" s="43">
        <v>21500</v>
      </c>
      <c r="I111" s="43">
        <v>0</v>
      </c>
      <c r="J111" s="43">
        <v>0</v>
      </c>
      <c r="K111" s="43">
        <v>0</v>
      </c>
      <c r="L111" s="43">
        <v>0</v>
      </c>
      <c r="M111" s="43">
        <v>0</v>
      </c>
      <c r="N111" s="43">
        <v>0</v>
      </c>
      <c r="O111" s="43">
        <v>0</v>
      </c>
      <c r="P111" s="43">
        <v>0</v>
      </c>
      <c r="Q111" s="43">
        <v>0</v>
      </c>
      <c r="R111" s="44"/>
      <c r="S111" s="45">
        <f t="shared" si="3"/>
        <v>55900</v>
      </c>
      <c r="T111" s="95"/>
    </row>
    <row r="112" spans="1:20">
      <c r="A112" s="15">
        <v>109</v>
      </c>
      <c r="B112" s="2" t="s">
        <v>102</v>
      </c>
      <c r="C112" s="16">
        <v>7106015725</v>
      </c>
      <c r="D112" s="43">
        <v>83600</v>
      </c>
      <c r="E112" s="43">
        <v>0</v>
      </c>
      <c r="F112" s="43">
        <v>155500</v>
      </c>
      <c r="G112" s="43">
        <v>0</v>
      </c>
      <c r="H112" s="43">
        <v>1500</v>
      </c>
      <c r="I112" s="43">
        <v>0</v>
      </c>
      <c r="J112" s="43">
        <v>0</v>
      </c>
      <c r="K112" s="43">
        <v>0</v>
      </c>
      <c r="L112" s="43">
        <v>0</v>
      </c>
      <c r="M112" s="43">
        <v>0</v>
      </c>
      <c r="N112" s="43">
        <v>249</v>
      </c>
      <c r="O112" s="43">
        <v>0</v>
      </c>
      <c r="P112" s="43">
        <v>0</v>
      </c>
      <c r="Q112" s="43">
        <v>0</v>
      </c>
      <c r="R112" s="44"/>
      <c r="S112" s="45">
        <f t="shared" si="3"/>
        <v>240849</v>
      </c>
      <c r="T112" s="95"/>
    </row>
    <row r="113" spans="1:28">
      <c r="A113" s="15">
        <v>110</v>
      </c>
      <c r="B113" s="2" t="s">
        <v>103</v>
      </c>
      <c r="C113" s="16">
        <v>4136012942</v>
      </c>
      <c r="D113" s="43">
        <v>58600</v>
      </c>
      <c r="E113" s="43">
        <v>0</v>
      </c>
      <c r="F113" s="43">
        <v>19600</v>
      </c>
      <c r="G113" s="43">
        <v>0</v>
      </c>
      <c r="H113" s="43">
        <v>48184</v>
      </c>
      <c r="I113" s="43">
        <v>0</v>
      </c>
      <c r="J113" s="43">
        <v>0</v>
      </c>
      <c r="K113" s="43">
        <v>0</v>
      </c>
      <c r="L113" s="43">
        <v>0</v>
      </c>
      <c r="M113" s="43">
        <v>0</v>
      </c>
      <c r="N113" s="43">
        <v>0</v>
      </c>
      <c r="O113" s="43">
        <v>0</v>
      </c>
      <c r="P113" s="43">
        <v>0</v>
      </c>
      <c r="Q113" s="43">
        <v>0</v>
      </c>
      <c r="R113" s="44"/>
      <c r="S113" s="45">
        <f t="shared" si="3"/>
        <v>126384</v>
      </c>
    </row>
    <row r="114" spans="1:28">
      <c r="A114" s="15">
        <v>111</v>
      </c>
      <c r="B114" s="2" t="s">
        <v>104</v>
      </c>
      <c r="C114" s="16">
        <v>4476000347</v>
      </c>
      <c r="D114" s="43">
        <v>36000</v>
      </c>
      <c r="E114" s="43">
        <v>0</v>
      </c>
      <c r="F114" s="43">
        <v>179200</v>
      </c>
      <c r="G114" s="43">
        <v>0</v>
      </c>
      <c r="H114" s="43">
        <v>20400</v>
      </c>
      <c r="I114" s="43">
        <v>0</v>
      </c>
      <c r="J114" s="43">
        <v>0</v>
      </c>
      <c r="K114" s="43">
        <v>0</v>
      </c>
      <c r="L114" s="43">
        <v>0</v>
      </c>
      <c r="M114" s="43">
        <v>0</v>
      </c>
      <c r="N114" s="43">
        <v>0</v>
      </c>
      <c r="O114" s="43">
        <v>0</v>
      </c>
      <c r="P114" s="43">
        <v>0</v>
      </c>
      <c r="Q114" s="43">
        <v>0</v>
      </c>
      <c r="R114" s="44"/>
      <c r="S114" s="45">
        <f t="shared" si="3"/>
        <v>235600</v>
      </c>
    </row>
    <row r="115" spans="1:28">
      <c r="A115" s="15">
        <v>112</v>
      </c>
      <c r="B115" s="2" t="s">
        <v>105</v>
      </c>
      <c r="C115" s="16">
        <v>4026014975</v>
      </c>
      <c r="D115" s="43">
        <v>31700</v>
      </c>
      <c r="E115" s="43">
        <v>0</v>
      </c>
      <c r="F115" s="43">
        <v>126600</v>
      </c>
      <c r="G115" s="43">
        <v>0</v>
      </c>
      <c r="H115" s="43">
        <v>13620</v>
      </c>
      <c r="I115" s="43">
        <v>0</v>
      </c>
      <c r="J115" s="43">
        <v>0</v>
      </c>
      <c r="K115" s="43">
        <v>0</v>
      </c>
      <c r="L115" s="43">
        <v>0</v>
      </c>
      <c r="M115" s="43">
        <v>0</v>
      </c>
      <c r="N115" s="43">
        <v>0</v>
      </c>
      <c r="O115" s="43">
        <v>0</v>
      </c>
      <c r="P115" s="43">
        <v>0</v>
      </c>
      <c r="Q115" s="43">
        <v>0</v>
      </c>
      <c r="R115" s="42"/>
      <c r="S115" s="45">
        <f t="shared" si="3"/>
        <v>171920</v>
      </c>
    </row>
    <row r="116" spans="1:28">
      <c r="A116" s="15">
        <v>113</v>
      </c>
      <c r="B116" s="2" t="s">
        <v>106</v>
      </c>
      <c r="C116" s="16">
        <v>1186035889</v>
      </c>
      <c r="D116" s="43">
        <v>19500</v>
      </c>
      <c r="E116" s="43">
        <v>0</v>
      </c>
      <c r="F116" s="43">
        <v>31500</v>
      </c>
      <c r="G116" s="43">
        <v>0</v>
      </c>
      <c r="H116" s="43">
        <v>8900</v>
      </c>
      <c r="I116" s="43">
        <v>0</v>
      </c>
      <c r="J116" s="43">
        <v>0</v>
      </c>
      <c r="K116" s="43">
        <v>0</v>
      </c>
      <c r="L116" s="43">
        <v>0</v>
      </c>
      <c r="M116" s="43">
        <v>0</v>
      </c>
      <c r="N116" s="43">
        <v>0</v>
      </c>
      <c r="O116" s="43">
        <v>0</v>
      </c>
      <c r="P116" s="43">
        <v>0</v>
      </c>
      <c r="Q116" s="43">
        <v>0</v>
      </c>
      <c r="R116" s="44"/>
      <c r="S116" s="45">
        <f>SUM(D116:R116)</f>
        <v>59900</v>
      </c>
    </row>
    <row r="117" spans="1:28">
      <c r="A117" s="15">
        <v>114</v>
      </c>
      <c r="B117" s="2" t="s">
        <v>107</v>
      </c>
      <c r="C117" s="16">
        <v>3196005682</v>
      </c>
      <c r="D117" s="43">
        <v>24600</v>
      </c>
      <c r="E117" s="43">
        <v>0</v>
      </c>
      <c r="F117" s="43">
        <v>27600</v>
      </c>
      <c r="G117" s="43">
        <v>0</v>
      </c>
      <c r="H117" s="43">
        <v>4800</v>
      </c>
      <c r="I117" s="43">
        <v>0</v>
      </c>
      <c r="J117" s="43">
        <v>0</v>
      </c>
      <c r="K117" s="43">
        <v>0</v>
      </c>
      <c r="L117" s="43">
        <v>0</v>
      </c>
      <c r="M117" s="43">
        <v>0</v>
      </c>
      <c r="N117" s="43">
        <v>0</v>
      </c>
      <c r="O117" s="43">
        <v>0</v>
      </c>
      <c r="P117" s="43">
        <v>0</v>
      </c>
      <c r="Q117" s="43">
        <v>0</v>
      </c>
      <c r="R117" s="44"/>
      <c r="S117" s="45">
        <f t="shared" si="3"/>
        <v>57000</v>
      </c>
    </row>
    <row r="118" spans="1:28">
      <c r="A118" s="15">
        <v>115</v>
      </c>
      <c r="B118" s="2" t="s">
        <v>108</v>
      </c>
      <c r="C118" s="16">
        <v>5106045258</v>
      </c>
      <c r="D118" s="43">
        <v>54700</v>
      </c>
      <c r="E118" s="43">
        <v>0</v>
      </c>
      <c r="F118" s="43">
        <v>38000</v>
      </c>
      <c r="G118" s="43">
        <v>0</v>
      </c>
      <c r="H118" s="43">
        <v>13500</v>
      </c>
      <c r="I118" s="43">
        <v>0</v>
      </c>
      <c r="J118" s="43">
        <v>0</v>
      </c>
      <c r="K118" s="43">
        <v>0</v>
      </c>
      <c r="L118" s="43">
        <v>0</v>
      </c>
      <c r="M118" s="43">
        <v>0</v>
      </c>
      <c r="N118" s="43">
        <v>0</v>
      </c>
      <c r="O118" s="43">
        <v>0</v>
      </c>
      <c r="P118" s="43">
        <v>0</v>
      </c>
      <c r="Q118" s="43">
        <v>0</v>
      </c>
      <c r="R118" s="44"/>
      <c r="S118" s="45">
        <f t="shared" si="3"/>
        <v>106200</v>
      </c>
    </row>
    <row r="119" spans="1:28">
      <c r="A119" s="15">
        <v>116</v>
      </c>
      <c r="B119" s="2" t="s">
        <v>109</v>
      </c>
      <c r="C119" s="16">
        <v>6196025686</v>
      </c>
      <c r="D119" s="43">
        <v>20100</v>
      </c>
      <c r="E119" s="43">
        <v>0</v>
      </c>
      <c r="F119" s="43">
        <v>40600</v>
      </c>
      <c r="G119" s="43">
        <v>0</v>
      </c>
      <c r="H119" s="43">
        <v>0</v>
      </c>
      <c r="I119" s="43">
        <v>0</v>
      </c>
      <c r="J119" s="43">
        <v>0</v>
      </c>
      <c r="K119" s="43">
        <v>0</v>
      </c>
      <c r="L119" s="43">
        <v>0</v>
      </c>
      <c r="M119" s="43">
        <v>0</v>
      </c>
      <c r="N119" s="43">
        <v>1347</v>
      </c>
      <c r="O119" s="43">
        <v>0</v>
      </c>
      <c r="P119" s="43">
        <v>0</v>
      </c>
      <c r="Q119" s="43">
        <v>0</v>
      </c>
      <c r="R119" s="44"/>
      <c r="S119" s="45">
        <f t="shared" si="3"/>
        <v>62047</v>
      </c>
    </row>
    <row r="120" spans="1:28">
      <c r="A120" s="15">
        <v>117</v>
      </c>
      <c r="B120" s="2" t="s">
        <v>116</v>
      </c>
      <c r="C120" s="16">
        <v>2336000415</v>
      </c>
      <c r="D120" s="43">
        <v>35700</v>
      </c>
      <c r="E120" s="43">
        <v>0</v>
      </c>
      <c r="F120" s="43">
        <v>29600</v>
      </c>
      <c r="G120" s="43">
        <v>0</v>
      </c>
      <c r="H120" s="43">
        <v>0</v>
      </c>
      <c r="I120" s="43">
        <v>0</v>
      </c>
      <c r="J120" s="43">
        <v>0</v>
      </c>
      <c r="K120" s="43">
        <v>0</v>
      </c>
      <c r="L120" s="43">
        <v>0</v>
      </c>
      <c r="M120" s="43">
        <v>0</v>
      </c>
      <c r="N120" s="43">
        <v>249</v>
      </c>
      <c r="O120" s="43">
        <v>0</v>
      </c>
      <c r="P120" s="43">
        <v>0</v>
      </c>
      <c r="Q120" s="43">
        <v>0</v>
      </c>
      <c r="R120" s="44"/>
      <c r="S120" s="45">
        <f t="shared" si="3"/>
        <v>65549</v>
      </c>
    </row>
    <row r="121" spans="1:28">
      <c r="A121" s="15">
        <v>118</v>
      </c>
      <c r="B121" s="2" t="s">
        <v>117</v>
      </c>
      <c r="C121" s="16">
        <v>3126017568</v>
      </c>
      <c r="D121" s="43">
        <v>30900</v>
      </c>
      <c r="E121" s="43">
        <v>0</v>
      </c>
      <c r="F121" s="43">
        <v>76250</v>
      </c>
      <c r="G121" s="43">
        <v>0</v>
      </c>
      <c r="H121" s="43">
        <v>23390</v>
      </c>
      <c r="I121" s="43">
        <v>0</v>
      </c>
      <c r="J121" s="43">
        <v>0</v>
      </c>
      <c r="K121" s="43">
        <v>0</v>
      </c>
      <c r="L121" s="43">
        <v>0</v>
      </c>
      <c r="M121" s="43">
        <v>0</v>
      </c>
      <c r="N121" s="43">
        <v>0</v>
      </c>
      <c r="O121" s="43">
        <v>0</v>
      </c>
      <c r="P121" s="43">
        <v>0</v>
      </c>
      <c r="Q121" s="43">
        <v>0</v>
      </c>
      <c r="R121" s="44"/>
      <c r="S121" s="45">
        <f t="shared" si="3"/>
        <v>130540</v>
      </c>
    </row>
    <row r="122" spans="1:28">
      <c r="A122" s="15">
        <v>119</v>
      </c>
      <c r="B122" s="2" t="s">
        <v>118</v>
      </c>
      <c r="C122" s="16">
        <v>9808674313</v>
      </c>
      <c r="D122" s="43">
        <v>39300</v>
      </c>
      <c r="E122" s="43">
        <v>0</v>
      </c>
      <c r="F122" s="43">
        <v>63350</v>
      </c>
      <c r="G122" s="43">
        <v>0</v>
      </c>
      <c r="H122" s="43">
        <v>3585</v>
      </c>
      <c r="I122" s="43">
        <v>0</v>
      </c>
      <c r="J122" s="43">
        <v>0</v>
      </c>
      <c r="K122" s="43">
        <v>0</v>
      </c>
      <c r="L122" s="43">
        <v>0</v>
      </c>
      <c r="M122" s="43">
        <v>0</v>
      </c>
      <c r="N122" s="43">
        <v>0</v>
      </c>
      <c r="O122" s="43">
        <v>0</v>
      </c>
      <c r="P122" s="43">
        <v>0</v>
      </c>
      <c r="Q122" s="43">
        <v>0</v>
      </c>
      <c r="R122" s="44"/>
      <c r="S122" s="45">
        <f t="shared" si="3"/>
        <v>106235</v>
      </c>
    </row>
    <row r="123" spans="1:28">
      <c r="A123" s="15">
        <v>120</v>
      </c>
      <c r="B123" s="2" t="s">
        <v>110</v>
      </c>
      <c r="C123" s="16">
        <v>8106009521</v>
      </c>
      <c r="D123" s="43">
        <v>24800</v>
      </c>
      <c r="E123" s="43">
        <v>0</v>
      </c>
      <c r="F123" s="43">
        <v>89000</v>
      </c>
      <c r="G123" s="43">
        <v>2600</v>
      </c>
      <c r="H123" s="43">
        <v>5100</v>
      </c>
      <c r="I123" s="43">
        <v>0</v>
      </c>
      <c r="J123" s="43">
        <v>0</v>
      </c>
      <c r="K123" s="43">
        <v>0</v>
      </c>
      <c r="L123" s="43">
        <v>0</v>
      </c>
      <c r="M123" s="43">
        <v>0</v>
      </c>
      <c r="N123" s="43">
        <v>0</v>
      </c>
      <c r="O123" s="43">
        <v>0</v>
      </c>
      <c r="P123" s="43">
        <v>0</v>
      </c>
      <c r="Q123" s="43">
        <v>0</v>
      </c>
      <c r="R123" s="44"/>
      <c r="S123" s="45">
        <f t="shared" si="3"/>
        <v>121500</v>
      </c>
    </row>
    <row r="124" spans="1:28">
      <c r="A124" s="15">
        <v>121</v>
      </c>
      <c r="B124" s="2" t="s">
        <v>119</v>
      </c>
      <c r="C124" s="16">
        <v>7186008933</v>
      </c>
      <c r="D124" s="43">
        <v>31300</v>
      </c>
      <c r="E124" s="43">
        <v>0</v>
      </c>
      <c r="F124" s="43">
        <v>14300</v>
      </c>
      <c r="G124" s="43">
        <v>0</v>
      </c>
      <c r="H124" s="43">
        <v>0</v>
      </c>
      <c r="I124" s="43">
        <v>0</v>
      </c>
      <c r="J124" s="43">
        <v>0</v>
      </c>
      <c r="K124" s="43">
        <v>0</v>
      </c>
      <c r="L124" s="43">
        <v>0</v>
      </c>
      <c r="M124" s="43">
        <v>0</v>
      </c>
      <c r="N124" s="43">
        <v>0</v>
      </c>
      <c r="O124" s="43">
        <v>0</v>
      </c>
      <c r="P124" s="43">
        <v>0</v>
      </c>
      <c r="Q124" s="43">
        <v>0</v>
      </c>
      <c r="R124" s="44"/>
      <c r="S124" s="45">
        <f t="shared" si="3"/>
        <v>45600</v>
      </c>
    </row>
    <row r="125" spans="1:28">
      <c r="A125" s="15">
        <v>122</v>
      </c>
      <c r="B125" s="2" t="s">
        <v>120</v>
      </c>
      <c r="C125" s="16">
        <v>8156001923</v>
      </c>
      <c r="D125" s="43">
        <v>98300</v>
      </c>
      <c r="E125" s="43">
        <v>0</v>
      </c>
      <c r="F125" s="43">
        <v>0</v>
      </c>
      <c r="G125" s="43">
        <v>0</v>
      </c>
      <c r="H125" s="43">
        <v>2300</v>
      </c>
      <c r="I125" s="43">
        <v>0</v>
      </c>
      <c r="J125" s="43">
        <v>0</v>
      </c>
      <c r="K125" s="43">
        <v>0</v>
      </c>
      <c r="L125" s="43">
        <v>0</v>
      </c>
      <c r="M125" s="43">
        <v>0</v>
      </c>
      <c r="N125" s="43">
        <v>0</v>
      </c>
      <c r="O125" s="43">
        <v>0</v>
      </c>
      <c r="P125" s="43">
        <v>0</v>
      </c>
      <c r="Q125" s="43">
        <v>0</v>
      </c>
      <c r="R125" s="44"/>
      <c r="S125" s="45">
        <f t="shared" si="3"/>
        <v>100600</v>
      </c>
    </row>
    <row r="126" spans="1:28">
      <c r="A126" s="15">
        <v>123</v>
      </c>
      <c r="B126" s="2" t="s">
        <v>121</v>
      </c>
      <c r="C126" s="16">
        <v>9812645993</v>
      </c>
      <c r="D126" s="43">
        <v>63700</v>
      </c>
      <c r="E126" s="43">
        <v>0</v>
      </c>
      <c r="F126" s="43">
        <v>127300</v>
      </c>
      <c r="G126" s="43">
        <v>0</v>
      </c>
      <c r="H126" s="43">
        <v>53400</v>
      </c>
      <c r="I126" s="43">
        <v>0</v>
      </c>
      <c r="J126" s="43">
        <v>0</v>
      </c>
      <c r="K126" s="43">
        <v>0</v>
      </c>
      <c r="L126" s="43">
        <v>0</v>
      </c>
      <c r="M126" s="43">
        <v>0</v>
      </c>
      <c r="N126" s="43">
        <v>0</v>
      </c>
      <c r="O126" s="43">
        <v>0</v>
      </c>
      <c r="P126" s="43">
        <v>0</v>
      </c>
      <c r="Q126" s="43">
        <v>0</v>
      </c>
      <c r="R126" s="46"/>
      <c r="S126" s="45">
        <f t="shared" si="3"/>
        <v>244400</v>
      </c>
    </row>
    <row r="127" spans="1:28">
      <c r="A127" s="15">
        <v>124</v>
      </c>
      <c r="B127" s="2" t="s">
        <v>122</v>
      </c>
      <c r="C127" s="16">
        <v>1106023196</v>
      </c>
      <c r="D127" s="43">
        <v>40100</v>
      </c>
      <c r="E127" s="43">
        <v>0</v>
      </c>
      <c r="F127" s="43">
        <v>86780</v>
      </c>
      <c r="G127" s="43">
        <v>9100</v>
      </c>
      <c r="H127" s="43">
        <v>2000</v>
      </c>
      <c r="I127" s="43">
        <v>0</v>
      </c>
      <c r="J127" s="43">
        <v>0</v>
      </c>
      <c r="K127" s="43">
        <v>0</v>
      </c>
      <c r="L127" s="43">
        <v>0</v>
      </c>
      <c r="M127" s="43">
        <v>0</v>
      </c>
      <c r="N127" s="43">
        <v>0</v>
      </c>
      <c r="O127" s="43">
        <v>0</v>
      </c>
      <c r="P127" s="43">
        <v>0</v>
      </c>
      <c r="Q127" s="43">
        <v>0</v>
      </c>
      <c r="R127" s="44"/>
      <c r="S127" s="45">
        <f t="shared" si="3"/>
        <v>137980</v>
      </c>
      <c r="T127" s="64"/>
      <c r="U127" s="94"/>
      <c r="V127" s="5"/>
      <c r="W127" s="94"/>
      <c r="X127" s="5"/>
      <c r="Y127" s="6"/>
      <c r="Z127" s="6"/>
      <c r="AA127" s="8"/>
      <c r="AB127" s="7"/>
    </row>
    <row r="128" spans="1:28">
      <c r="A128" s="15">
        <v>125</v>
      </c>
      <c r="B128" s="2" t="s">
        <v>123</v>
      </c>
      <c r="C128" s="16">
        <v>3736002211</v>
      </c>
      <c r="D128" s="43">
        <v>12700</v>
      </c>
      <c r="E128" s="43">
        <v>0</v>
      </c>
      <c r="F128" s="43">
        <v>47500</v>
      </c>
      <c r="G128" s="43">
        <v>0</v>
      </c>
      <c r="H128" s="43">
        <v>3500</v>
      </c>
      <c r="I128" s="43">
        <v>0</v>
      </c>
      <c r="J128" s="43">
        <v>0</v>
      </c>
      <c r="K128" s="43">
        <v>0</v>
      </c>
      <c r="L128" s="43">
        <v>0</v>
      </c>
      <c r="M128" s="43">
        <v>0</v>
      </c>
      <c r="N128" s="43">
        <v>0</v>
      </c>
      <c r="O128" s="43">
        <v>0</v>
      </c>
      <c r="P128" s="43">
        <v>0</v>
      </c>
      <c r="Q128" s="43">
        <v>0</v>
      </c>
      <c r="R128" s="44"/>
      <c r="S128" s="45">
        <f t="shared" si="3"/>
        <v>63700</v>
      </c>
    </row>
    <row r="129" spans="1:20">
      <c r="A129" s="15">
        <v>126</v>
      </c>
      <c r="B129" s="2" t="s">
        <v>124</v>
      </c>
      <c r="C129" s="16">
        <v>3026026549</v>
      </c>
      <c r="D129" s="43">
        <v>25600</v>
      </c>
      <c r="E129" s="43">
        <v>0</v>
      </c>
      <c r="F129" s="43">
        <v>73100</v>
      </c>
      <c r="G129" s="43">
        <v>0</v>
      </c>
      <c r="H129" s="43">
        <v>6400</v>
      </c>
      <c r="I129" s="43">
        <v>0</v>
      </c>
      <c r="J129" s="43">
        <v>0</v>
      </c>
      <c r="K129" s="43">
        <v>0</v>
      </c>
      <c r="L129" s="43">
        <v>0</v>
      </c>
      <c r="M129" s="43">
        <v>0</v>
      </c>
      <c r="N129" s="43">
        <v>0</v>
      </c>
      <c r="O129" s="43">
        <v>0</v>
      </c>
      <c r="P129" s="43">
        <v>0</v>
      </c>
      <c r="Q129" s="43">
        <v>0</v>
      </c>
      <c r="R129" s="44"/>
      <c r="S129" s="45">
        <f t="shared" si="3"/>
        <v>105100</v>
      </c>
      <c r="T129" s="95"/>
    </row>
    <row r="130" spans="1:20">
      <c r="A130" s="15">
        <v>127</v>
      </c>
      <c r="B130" s="2" t="s">
        <v>125</v>
      </c>
      <c r="C130" s="16">
        <v>9126003546</v>
      </c>
      <c r="D130" s="43">
        <v>0</v>
      </c>
      <c r="E130" s="43">
        <v>0</v>
      </c>
      <c r="F130" s="43">
        <v>39300</v>
      </c>
      <c r="G130" s="43">
        <v>0</v>
      </c>
      <c r="H130" s="43">
        <v>19857.54</v>
      </c>
      <c r="I130" s="43">
        <v>0</v>
      </c>
      <c r="J130" s="43">
        <v>0</v>
      </c>
      <c r="K130" s="43">
        <v>0</v>
      </c>
      <c r="L130" s="43">
        <v>0</v>
      </c>
      <c r="M130" s="43">
        <v>0</v>
      </c>
      <c r="N130" s="43">
        <v>0</v>
      </c>
      <c r="O130" s="43">
        <v>0</v>
      </c>
      <c r="P130" s="43">
        <v>0</v>
      </c>
      <c r="Q130" s="43">
        <v>0</v>
      </c>
      <c r="R130" s="44"/>
      <c r="S130" s="45">
        <f t="shared" si="3"/>
        <v>59157.54</v>
      </c>
      <c r="T130" s="95"/>
    </row>
    <row r="131" spans="1:20">
      <c r="A131" s="15">
        <v>128</v>
      </c>
      <c r="B131" s="2" t="s">
        <v>126</v>
      </c>
      <c r="C131" s="16">
        <v>8026007662</v>
      </c>
      <c r="D131" s="43">
        <v>58100</v>
      </c>
      <c r="E131" s="43">
        <v>0</v>
      </c>
      <c r="F131" s="43">
        <v>0</v>
      </c>
      <c r="G131" s="43">
        <v>0</v>
      </c>
      <c r="H131" s="43">
        <v>0</v>
      </c>
      <c r="I131" s="43">
        <v>0</v>
      </c>
      <c r="J131" s="43">
        <v>0</v>
      </c>
      <c r="K131" s="43">
        <v>0</v>
      </c>
      <c r="L131" s="43">
        <v>0</v>
      </c>
      <c r="M131" s="43">
        <v>0</v>
      </c>
      <c r="N131" s="43">
        <v>249</v>
      </c>
      <c r="O131" s="43">
        <v>0</v>
      </c>
      <c r="P131" s="43">
        <v>0</v>
      </c>
      <c r="Q131" s="43">
        <v>0</v>
      </c>
      <c r="R131" s="46"/>
      <c r="S131" s="45">
        <f t="shared" si="3"/>
        <v>58349</v>
      </c>
      <c r="T131" s="95"/>
    </row>
    <row r="132" spans="1:20">
      <c r="A132" s="15">
        <v>129</v>
      </c>
      <c r="B132" s="2" t="s">
        <v>127</v>
      </c>
      <c r="C132" s="16">
        <v>5326001098</v>
      </c>
      <c r="D132" s="43">
        <v>6200</v>
      </c>
      <c r="E132" s="43">
        <v>0</v>
      </c>
      <c r="F132" s="43">
        <v>91900</v>
      </c>
      <c r="G132" s="43">
        <v>0</v>
      </c>
      <c r="H132" s="43">
        <v>4700</v>
      </c>
      <c r="I132" s="43">
        <v>0</v>
      </c>
      <c r="J132" s="43">
        <v>0</v>
      </c>
      <c r="K132" s="43">
        <v>0</v>
      </c>
      <c r="L132" s="43">
        <v>0</v>
      </c>
      <c r="M132" s="43">
        <v>0</v>
      </c>
      <c r="N132" s="43">
        <v>0</v>
      </c>
      <c r="O132" s="43">
        <v>0</v>
      </c>
      <c r="P132" s="43">
        <v>0</v>
      </c>
      <c r="Q132" s="43">
        <v>0</v>
      </c>
      <c r="R132" s="44"/>
      <c r="S132" s="45">
        <f t="shared" ref="S132:S137" si="4">SUM(D132:R132)</f>
        <v>102800</v>
      </c>
      <c r="T132" s="95"/>
    </row>
    <row r="133" spans="1:20">
      <c r="A133" s="15">
        <v>130</v>
      </c>
      <c r="B133" s="2" t="s">
        <v>128</v>
      </c>
      <c r="C133" s="16">
        <v>4226008006</v>
      </c>
      <c r="D133" s="43">
        <v>14600</v>
      </c>
      <c r="E133" s="43">
        <v>0</v>
      </c>
      <c r="F133" s="43">
        <v>48000</v>
      </c>
      <c r="G133" s="43">
        <v>0</v>
      </c>
      <c r="H133" s="43">
        <v>17530</v>
      </c>
      <c r="I133" s="43">
        <v>0</v>
      </c>
      <c r="J133" s="43">
        <v>0</v>
      </c>
      <c r="K133" s="43">
        <v>0</v>
      </c>
      <c r="L133" s="43">
        <v>0</v>
      </c>
      <c r="M133" s="43">
        <v>0</v>
      </c>
      <c r="N133" s="43">
        <v>249</v>
      </c>
      <c r="O133" s="43">
        <v>0</v>
      </c>
      <c r="P133" s="43">
        <v>0</v>
      </c>
      <c r="Q133" s="43">
        <v>0</v>
      </c>
      <c r="R133" s="44"/>
      <c r="S133" s="45">
        <f t="shared" si="4"/>
        <v>80379</v>
      </c>
      <c r="T133" s="95"/>
    </row>
    <row r="134" spans="1:20">
      <c r="A134" s="15">
        <v>131</v>
      </c>
      <c r="B134" s="2" t="s">
        <v>129</v>
      </c>
      <c r="C134" s="16">
        <v>2856002064</v>
      </c>
      <c r="D134" s="43">
        <v>32900</v>
      </c>
      <c r="E134" s="43">
        <v>0</v>
      </c>
      <c r="F134" s="43">
        <v>67050</v>
      </c>
      <c r="G134" s="43">
        <v>0</v>
      </c>
      <c r="H134" s="43">
        <v>11400</v>
      </c>
      <c r="I134" s="43">
        <v>0</v>
      </c>
      <c r="J134" s="43">
        <v>0</v>
      </c>
      <c r="K134" s="43">
        <v>0</v>
      </c>
      <c r="L134" s="43">
        <v>0</v>
      </c>
      <c r="M134" s="43">
        <v>0</v>
      </c>
      <c r="N134" s="43">
        <v>4569</v>
      </c>
      <c r="O134" s="43">
        <v>0</v>
      </c>
      <c r="P134" s="43">
        <v>0</v>
      </c>
      <c r="Q134" s="43">
        <v>0</v>
      </c>
      <c r="R134" s="44"/>
      <c r="S134" s="45">
        <f t="shared" si="4"/>
        <v>115919</v>
      </c>
      <c r="T134" s="95"/>
    </row>
    <row r="135" spans="1:20">
      <c r="A135" s="15">
        <v>132</v>
      </c>
      <c r="B135" s="2" t="s">
        <v>130</v>
      </c>
      <c r="C135" s="16">
        <v>6046030005</v>
      </c>
      <c r="D135" s="43">
        <v>71400</v>
      </c>
      <c r="E135" s="43">
        <v>0</v>
      </c>
      <c r="F135" s="43">
        <v>34900</v>
      </c>
      <c r="G135" s="43">
        <v>0</v>
      </c>
      <c r="H135" s="43">
        <v>0</v>
      </c>
      <c r="I135" s="43">
        <v>0</v>
      </c>
      <c r="J135" s="43">
        <v>0</v>
      </c>
      <c r="K135" s="43">
        <v>0</v>
      </c>
      <c r="L135" s="43">
        <v>0</v>
      </c>
      <c r="M135" s="43">
        <v>0</v>
      </c>
      <c r="N135" s="43">
        <v>1287</v>
      </c>
      <c r="O135" s="43">
        <v>0</v>
      </c>
      <c r="P135" s="43">
        <v>0</v>
      </c>
      <c r="Q135" s="43">
        <v>0</v>
      </c>
      <c r="R135" s="44"/>
      <c r="S135" s="45">
        <f t="shared" si="4"/>
        <v>107587</v>
      </c>
      <c r="T135" s="95"/>
    </row>
    <row r="136" spans="1:20">
      <c r="A136" s="15">
        <v>133</v>
      </c>
      <c r="B136" s="2" t="s">
        <v>131</v>
      </c>
      <c r="C136" s="16">
        <v>5096015858</v>
      </c>
      <c r="D136" s="43">
        <v>28800</v>
      </c>
      <c r="E136" s="43">
        <v>0</v>
      </c>
      <c r="F136" s="43">
        <v>58300</v>
      </c>
      <c r="G136" s="43">
        <v>0</v>
      </c>
      <c r="H136" s="43">
        <v>0</v>
      </c>
      <c r="I136" s="43">
        <v>0</v>
      </c>
      <c r="J136" s="43">
        <v>0</v>
      </c>
      <c r="K136" s="43">
        <v>0</v>
      </c>
      <c r="L136" s="43">
        <v>0</v>
      </c>
      <c r="M136" s="43">
        <v>0</v>
      </c>
      <c r="N136" s="43">
        <v>0</v>
      </c>
      <c r="O136" s="43">
        <v>0</v>
      </c>
      <c r="P136" s="43">
        <v>0</v>
      </c>
      <c r="Q136" s="43">
        <v>0</v>
      </c>
      <c r="R136" s="44"/>
      <c r="S136" s="45">
        <f t="shared" si="4"/>
        <v>87100</v>
      </c>
      <c r="T136" s="95"/>
    </row>
    <row r="137" spans="1:20">
      <c r="A137" s="15">
        <v>134</v>
      </c>
      <c r="B137" s="2" t="s">
        <v>132</v>
      </c>
      <c r="C137" s="16">
        <v>3106055901</v>
      </c>
      <c r="D137" s="43">
        <v>4100</v>
      </c>
      <c r="E137" s="43">
        <v>0</v>
      </c>
      <c r="F137" s="43">
        <v>11400</v>
      </c>
      <c r="G137" s="43">
        <v>0</v>
      </c>
      <c r="H137" s="43">
        <v>0</v>
      </c>
      <c r="I137" s="43">
        <v>0</v>
      </c>
      <c r="J137" s="43">
        <v>0</v>
      </c>
      <c r="K137" s="43">
        <v>0</v>
      </c>
      <c r="L137" s="43">
        <v>0</v>
      </c>
      <c r="M137" s="43">
        <v>0</v>
      </c>
      <c r="N137" s="43">
        <v>0</v>
      </c>
      <c r="O137" s="43">
        <v>0</v>
      </c>
      <c r="P137" s="43">
        <v>0</v>
      </c>
      <c r="Q137" s="43">
        <v>0</v>
      </c>
      <c r="R137" s="44"/>
      <c r="S137" s="45">
        <f t="shared" si="4"/>
        <v>15500</v>
      </c>
      <c r="T137" s="95"/>
    </row>
    <row r="138" spans="1:20">
      <c r="A138" s="15">
        <v>135</v>
      </c>
      <c r="B138" s="2" t="s">
        <v>133</v>
      </c>
      <c r="C138" s="16">
        <v>6176022711</v>
      </c>
      <c r="D138" s="43">
        <v>0</v>
      </c>
      <c r="E138" s="43">
        <v>0</v>
      </c>
      <c r="F138" s="43">
        <v>29900</v>
      </c>
      <c r="G138" s="43">
        <v>0</v>
      </c>
      <c r="H138" s="43">
        <v>21310</v>
      </c>
      <c r="I138" s="43">
        <v>0</v>
      </c>
      <c r="J138" s="43">
        <v>0</v>
      </c>
      <c r="K138" s="43">
        <v>0</v>
      </c>
      <c r="L138" s="43">
        <v>0</v>
      </c>
      <c r="M138" s="43">
        <v>0</v>
      </c>
      <c r="N138" s="43">
        <v>0</v>
      </c>
      <c r="O138" s="43">
        <v>0</v>
      </c>
      <c r="P138" s="43">
        <v>0</v>
      </c>
      <c r="Q138" s="43">
        <v>0</v>
      </c>
      <c r="R138" s="44"/>
      <c r="S138" s="45">
        <f t="shared" ref="S138:S145" si="5">SUM(D138:R138)</f>
        <v>51210</v>
      </c>
      <c r="T138" s="95"/>
    </row>
    <row r="139" spans="1:20">
      <c r="A139" s="15">
        <v>136</v>
      </c>
      <c r="B139" s="2" t="s">
        <v>134</v>
      </c>
      <c r="C139" s="16">
        <v>4406006036</v>
      </c>
      <c r="D139" s="43">
        <v>20100</v>
      </c>
      <c r="E139" s="43">
        <v>0</v>
      </c>
      <c r="F139" s="43">
        <v>127000</v>
      </c>
      <c r="G139" s="43">
        <v>0</v>
      </c>
      <c r="H139" s="43">
        <v>6470</v>
      </c>
      <c r="I139" s="43">
        <v>0</v>
      </c>
      <c r="J139" s="43">
        <v>0</v>
      </c>
      <c r="K139" s="43">
        <v>0</v>
      </c>
      <c r="L139" s="43">
        <v>0</v>
      </c>
      <c r="M139" s="43">
        <v>0</v>
      </c>
      <c r="N139" s="43">
        <v>0</v>
      </c>
      <c r="O139" s="43">
        <v>0</v>
      </c>
      <c r="P139" s="43">
        <v>0</v>
      </c>
      <c r="Q139" s="43">
        <v>0</v>
      </c>
      <c r="R139" s="44"/>
      <c r="S139" s="45">
        <f t="shared" si="5"/>
        <v>153570</v>
      </c>
      <c r="T139" s="95"/>
    </row>
    <row r="140" spans="1:20">
      <c r="A140" s="15">
        <v>137</v>
      </c>
      <c r="B140" s="2" t="s">
        <v>135</v>
      </c>
      <c r="C140" s="16">
        <v>3276000202</v>
      </c>
      <c r="D140" s="43">
        <v>41300</v>
      </c>
      <c r="E140" s="43">
        <v>0</v>
      </c>
      <c r="F140" s="43">
        <v>30800</v>
      </c>
      <c r="G140" s="43">
        <v>0</v>
      </c>
      <c r="H140" s="43">
        <v>14800</v>
      </c>
      <c r="I140" s="43">
        <v>0</v>
      </c>
      <c r="J140" s="43">
        <v>0</v>
      </c>
      <c r="K140" s="43">
        <v>0</v>
      </c>
      <c r="L140" s="43">
        <v>0</v>
      </c>
      <c r="M140" s="43">
        <v>0</v>
      </c>
      <c r="N140" s="43">
        <v>1980</v>
      </c>
      <c r="O140" s="43">
        <v>540</v>
      </c>
      <c r="P140" s="43">
        <v>0</v>
      </c>
      <c r="Q140" s="43">
        <v>0</v>
      </c>
      <c r="R140" s="44"/>
      <c r="S140" s="45">
        <f t="shared" si="5"/>
        <v>89420</v>
      </c>
      <c r="T140" s="95"/>
    </row>
    <row r="141" spans="1:20">
      <c r="A141" s="15">
        <v>138</v>
      </c>
      <c r="B141" s="2" t="s">
        <v>136</v>
      </c>
      <c r="C141" s="16">
        <v>6156028226</v>
      </c>
      <c r="D141" s="43">
        <v>48300</v>
      </c>
      <c r="E141" s="43">
        <v>0</v>
      </c>
      <c r="F141" s="43">
        <v>32300</v>
      </c>
      <c r="G141" s="43">
        <v>0</v>
      </c>
      <c r="H141" s="43">
        <v>27769</v>
      </c>
      <c r="I141" s="43">
        <v>0</v>
      </c>
      <c r="J141" s="43">
        <v>0</v>
      </c>
      <c r="K141" s="43">
        <v>0</v>
      </c>
      <c r="L141" s="43">
        <v>0</v>
      </c>
      <c r="M141" s="43">
        <v>0</v>
      </c>
      <c r="N141" s="43">
        <v>0</v>
      </c>
      <c r="O141" s="43">
        <v>0</v>
      </c>
      <c r="P141" s="43">
        <v>0</v>
      </c>
      <c r="Q141" s="43">
        <v>0</v>
      </c>
      <c r="R141" s="44"/>
      <c r="S141" s="45">
        <f t="shared" si="5"/>
        <v>108369</v>
      </c>
      <c r="T141" s="95"/>
    </row>
    <row r="142" spans="1:20">
      <c r="A142" s="15">
        <v>139</v>
      </c>
      <c r="B142" s="2" t="s">
        <v>137</v>
      </c>
      <c r="C142" s="16">
        <v>8046018538</v>
      </c>
      <c r="D142" s="43">
        <v>43100</v>
      </c>
      <c r="E142" s="43">
        <v>0</v>
      </c>
      <c r="F142" s="43">
        <v>66500</v>
      </c>
      <c r="G142" s="43">
        <v>0</v>
      </c>
      <c r="H142" s="43">
        <v>0</v>
      </c>
      <c r="I142" s="43">
        <v>0</v>
      </c>
      <c r="J142" s="43">
        <v>0</v>
      </c>
      <c r="K142" s="43">
        <v>0</v>
      </c>
      <c r="L142" s="43">
        <v>0</v>
      </c>
      <c r="M142" s="43">
        <v>0</v>
      </c>
      <c r="N142" s="43">
        <v>0</v>
      </c>
      <c r="O142" s="43">
        <v>0</v>
      </c>
      <c r="P142" s="43">
        <v>0</v>
      </c>
      <c r="Q142" s="43">
        <v>0</v>
      </c>
      <c r="R142" s="44"/>
      <c r="S142" s="45">
        <f t="shared" si="5"/>
        <v>109600</v>
      </c>
      <c r="T142" s="95"/>
    </row>
    <row r="143" spans="1:20">
      <c r="A143" s="15">
        <v>140</v>
      </c>
      <c r="B143" s="2" t="s">
        <v>111</v>
      </c>
      <c r="C143" s="16">
        <v>8296017830</v>
      </c>
      <c r="D143" s="43">
        <v>0</v>
      </c>
      <c r="E143" s="43">
        <v>0</v>
      </c>
      <c r="F143" s="43">
        <v>124200</v>
      </c>
      <c r="G143" s="43">
        <v>0</v>
      </c>
      <c r="H143" s="43">
        <v>2000</v>
      </c>
      <c r="I143" s="43">
        <v>0</v>
      </c>
      <c r="J143" s="43">
        <v>0</v>
      </c>
      <c r="K143" s="43">
        <v>0</v>
      </c>
      <c r="L143" s="43">
        <v>11640</v>
      </c>
      <c r="M143" s="43">
        <v>0</v>
      </c>
      <c r="N143" s="43">
        <v>0</v>
      </c>
      <c r="O143" s="43">
        <v>0</v>
      </c>
      <c r="P143" s="43">
        <v>0</v>
      </c>
      <c r="Q143" s="43">
        <v>0</v>
      </c>
      <c r="R143" s="44"/>
      <c r="S143" s="45">
        <f t="shared" si="5"/>
        <v>137840</v>
      </c>
      <c r="T143" s="95"/>
    </row>
    <row r="144" spans="1:20">
      <c r="A144" s="15">
        <v>141</v>
      </c>
      <c r="B144" s="2" t="s">
        <v>112</v>
      </c>
      <c r="C144" s="16">
        <v>1136026169</v>
      </c>
      <c r="D144" s="43">
        <v>30000</v>
      </c>
      <c r="E144" s="43">
        <v>0</v>
      </c>
      <c r="F144" s="43">
        <v>48200</v>
      </c>
      <c r="G144" s="43">
        <v>0</v>
      </c>
      <c r="H144" s="43">
        <v>18190</v>
      </c>
      <c r="I144" s="43">
        <v>0</v>
      </c>
      <c r="J144" s="43">
        <v>0</v>
      </c>
      <c r="K144" s="43">
        <v>0</v>
      </c>
      <c r="L144" s="43">
        <v>0</v>
      </c>
      <c r="M144" s="43">
        <v>0</v>
      </c>
      <c r="N144" s="43">
        <v>0</v>
      </c>
      <c r="O144" s="43">
        <v>0</v>
      </c>
      <c r="P144" s="43">
        <v>0</v>
      </c>
      <c r="Q144" s="43">
        <v>0</v>
      </c>
      <c r="R144" s="44"/>
      <c r="S144" s="45">
        <f t="shared" si="5"/>
        <v>96390</v>
      </c>
      <c r="T144" s="95"/>
    </row>
    <row r="145" spans="1:24">
      <c r="A145" s="15">
        <v>142</v>
      </c>
      <c r="B145" s="2" t="s">
        <v>113</v>
      </c>
      <c r="C145" s="16">
        <v>9286011016</v>
      </c>
      <c r="D145" s="43">
        <v>29500</v>
      </c>
      <c r="E145" s="43">
        <v>0</v>
      </c>
      <c r="F145" s="43">
        <v>74500</v>
      </c>
      <c r="G145" s="43">
        <v>0</v>
      </c>
      <c r="H145" s="43">
        <v>8200</v>
      </c>
      <c r="I145" s="43">
        <v>0</v>
      </c>
      <c r="J145" s="43">
        <v>0</v>
      </c>
      <c r="K145" s="43">
        <v>0</v>
      </c>
      <c r="L145" s="43">
        <v>8500</v>
      </c>
      <c r="M145" s="43">
        <v>0</v>
      </c>
      <c r="N145" s="43">
        <v>0</v>
      </c>
      <c r="O145" s="43">
        <v>0</v>
      </c>
      <c r="P145" s="43">
        <v>0</v>
      </c>
      <c r="Q145" s="43">
        <v>0</v>
      </c>
      <c r="R145" s="44"/>
      <c r="S145" s="45">
        <f t="shared" si="5"/>
        <v>120700</v>
      </c>
    </row>
    <row r="146" spans="1:24">
      <c r="A146" s="19"/>
      <c r="B146" s="3"/>
      <c r="C146" s="29" t="s">
        <v>156</v>
      </c>
      <c r="D146" s="27">
        <f t="shared" ref="D146:L146" si="6">SUM(D4:D145)</f>
        <v>8443400</v>
      </c>
      <c r="E146" s="27">
        <f t="shared" si="6"/>
        <v>18400</v>
      </c>
      <c r="F146" s="27">
        <f t="shared" si="6"/>
        <v>13123570</v>
      </c>
      <c r="G146" s="56">
        <f t="shared" si="6"/>
        <v>73500</v>
      </c>
      <c r="H146" s="56">
        <f t="shared" si="6"/>
        <v>1485791.42</v>
      </c>
      <c r="I146" s="56">
        <f t="shared" si="6"/>
        <v>6415</v>
      </c>
      <c r="J146" s="56">
        <f t="shared" si="6"/>
        <v>0</v>
      </c>
      <c r="K146" s="56">
        <f t="shared" si="6"/>
        <v>0</v>
      </c>
      <c r="L146" s="56">
        <f t="shared" si="6"/>
        <v>124966</v>
      </c>
      <c r="M146" s="56">
        <f t="shared" ref="M146" si="7">SUM(M4:M145)</f>
        <v>0</v>
      </c>
      <c r="N146" s="56">
        <f>SUM(N4:N145)</f>
        <v>46143</v>
      </c>
      <c r="O146" s="56">
        <f>SUM(O4:O145)</f>
        <v>540</v>
      </c>
      <c r="P146" s="56">
        <f>SUM(P4:P145)</f>
        <v>9300</v>
      </c>
      <c r="Q146" s="27">
        <f>SUM(Q4:Q145)</f>
        <v>300</v>
      </c>
      <c r="R146" s="66">
        <f>SUM(R4:R145)</f>
        <v>0</v>
      </c>
      <c r="S146" s="67">
        <f>SUM(D146:R146)</f>
        <v>23332325.420000002</v>
      </c>
    </row>
    <row r="147" spans="1:24">
      <c r="A147" s="20"/>
      <c r="B147" s="9"/>
      <c r="C147" s="28" t="s">
        <v>157</v>
      </c>
      <c r="D147" s="58">
        <v>410300</v>
      </c>
      <c r="E147" s="59">
        <v>0</v>
      </c>
      <c r="F147" s="58">
        <v>578100</v>
      </c>
      <c r="G147" s="58">
        <v>9200</v>
      </c>
      <c r="H147" s="58">
        <v>12000</v>
      </c>
      <c r="I147" s="58">
        <v>0</v>
      </c>
      <c r="J147" s="58">
        <v>556167.22000000009</v>
      </c>
      <c r="K147" s="60">
        <v>0</v>
      </c>
      <c r="L147" s="58">
        <v>5000</v>
      </c>
      <c r="M147" s="58">
        <v>0</v>
      </c>
      <c r="N147" s="58">
        <v>2730</v>
      </c>
      <c r="O147" s="58">
        <v>0</v>
      </c>
      <c r="P147" s="58">
        <v>300</v>
      </c>
      <c r="Q147" s="59">
        <v>0</v>
      </c>
      <c r="R147" s="59"/>
      <c r="S147" s="57">
        <f>SUM(D147:R147)</f>
        <v>1573797.2200000002</v>
      </c>
    </row>
    <row r="148" spans="1:24" ht="17.45" customHeight="1">
      <c r="A148" s="19"/>
      <c r="B148" s="3"/>
      <c r="C148" s="29" t="s">
        <v>114</v>
      </c>
      <c r="D148" s="56">
        <v>8853700</v>
      </c>
      <c r="E148" s="56">
        <v>18400</v>
      </c>
      <c r="F148" s="56">
        <v>13701670</v>
      </c>
      <c r="G148" s="56">
        <v>82700</v>
      </c>
      <c r="H148" s="56">
        <v>1497791.42</v>
      </c>
      <c r="I148" s="56">
        <v>6415</v>
      </c>
      <c r="J148" s="58">
        <v>556167.22000000009</v>
      </c>
      <c r="K148" s="61">
        <v>0</v>
      </c>
      <c r="L148" s="56">
        <v>129966</v>
      </c>
      <c r="M148" s="56">
        <v>0</v>
      </c>
      <c r="N148" s="56">
        <v>48873</v>
      </c>
      <c r="O148" s="56">
        <v>540</v>
      </c>
      <c r="P148" s="56">
        <v>9600</v>
      </c>
      <c r="Q148" s="56">
        <v>300</v>
      </c>
      <c r="R148" s="27"/>
      <c r="S148" s="43">
        <f>SUM(D148:R148)</f>
        <v>24906122.640000001</v>
      </c>
    </row>
    <row r="149" spans="1:24" s="10" customFormat="1">
      <c r="A149" s="21"/>
      <c r="B149" s="4"/>
      <c r="C149" s="30" t="s">
        <v>115</v>
      </c>
      <c r="D149" s="62">
        <f>D146+D147-D148</f>
        <v>0</v>
      </c>
      <c r="E149" s="62">
        <f t="shared" ref="E149:Q149" si="8">+E146+E147-E148</f>
        <v>0</v>
      </c>
      <c r="F149" s="62">
        <f>+F146+F147-F148</f>
        <v>0</v>
      </c>
      <c r="G149" s="62">
        <f>G146+G147-G148</f>
        <v>0</v>
      </c>
      <c r="H149" s="62">
        <f t="shared" si="8"/>
        <v>0</v>
      </c>
      <c r="I149" s="62">
        <f>+I146+I147-I148</f>
        <v>0</v>
      </c>
      <c r="J149" s="62">
        <f>+J146+J147-J148</f>
        <v>0</v>
      </c>
      <c r="K149" s="62">
        <f>+K146+K147-K148</f>
        <v>0</v>
      </c>
      <c r="L149" s="62">
        <f t="shared" si="8"/>
        <v>0</v>
      </c>
      <c r="M149" s="62">
        <f t="shared" si="8"/>
        <v>0</v>
      </c>
      <c r="N149" s="62">
        <f>+N146+N147-N148</f>
        <v>0</v>
      </c>
      <c r="O149" s="62">
        <f>+O146+O147-O148</f>
        <v>0</v>
      </c>
      <c r="P149" s="62">
        <f>+P146+P147-P148</f>
        <v>0</v>
      </c>
      <c r="Q149" s="62">
        <f t="shared" si="8"/>
        <v>0</v>
      </c>
      <c r="R149" s="62"/>
      <c r="S149" s="27">
        <f>S146+S147</f>
        <v>24906122.640000001</v>
      </c>
      <c r="T149" s="65"/>
      <c r="U149" s="96"/>
      <c r="V149" s="96"/>
      <c r="W149" s="96"/>
      <c r="X149" s="96"/>
    </row>
    <row r="150" spans="1:24" s="11" customFormat="1">
      <c r="A150" s="12"/>
      <c r="B150" s="12"/>
      <c r="C150" s="12"/>
      <c r="D150" s="22"/>
      <c r="E150" s="22"/>
      <c r="F150" s="22"/>
      <c r="G150" s="22"/>
      <c r="H150" s="22"/>
      <c r="I150" s="22"/>
      <c r="J150" s="22" t="s">
        <v>152</v>
      </c>
      <c r="K150" s="22"/>
      <c r="L150" s="22"/>
      <c r="M150" s="22"/>
      <c r="N150" s="22"/>
      <c r="O150" s="22"/>
      <c r="P150" s="22"/>
      <c r="Q150" s="22"/>
      <c r="R150" s="12"/>
      <c r="S150" s="12"/>
      <c r="T150" s="63"/>
      <c r="U150" s="97"/>
      <c r="V150" s="97"/>
      <c r="W150" s="97"/>
      <c r="X150" s="97"/>
    </row>
    <row r="151" spans="1:24" s="68" customFormat="1" ht="23.25">
      <c r="A151" s="23"/>
      <c r="B151" s="69"/>
      <c r="C151" s="13"/>
      <c r="D151" s="39"/>
      <c r="E151" s="24"/>
      <c r="F151" s="39"/>
      <c r="G151" s="13"/>
      <c r="H151" s="13"/>
      <c r="I151" s="13"/>
      <c r="J151" s="35"/>
      <c r="K151" s="13"/>
      <c r="L151" s="13"/>
      <c r="M151" s="13"/>
      <c r="N151" s="25"/>
      <c r="O151" s="13"/>
      <c r="P151" s="13"/>
      <c r="Q151" s="13"/>
      <c r="R151" s="13"/>
      <c r="S151" s="13"/>
      <c r="T151" s="63"/>
      <c r="U151" s="95"/>
      <c r="V151" s="95"/>
      <c r="W151" s="95"/>
      <c r="X151" s="95"/>
    </row>
    <row r="152" spans="1:24" s="68" customFormat="1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63"/>
      <c r="U152" s="95"/>
      <c r="V152" s="95"/>
      <c r="W152" s="95"/>
      <c r="X152" s="95"/>
    </row>
    <row r="153" spans="1:24" s="68" customFormat="1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63"/>
      <c r="U153" s="95"/>
      <c r="V153" s="95"/>
      <c r="W153" s="95"/>
      <c r="X153" s="95"/>
    </row>
    <row r="154" spans="1:24" s="68" customFormat="1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63"/>
      <c r="U154" s="95"/>
      <c r="V154" s="95"/>
      <c r="W154" s="95"/>
      <c r="X154" s="95"/>
    </row>
    <row r="155" spans="1:24" s="68" customFormat="1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63"/>
      <c r="U155" s="95"/>
      <c r="V155" s="95"/>
      <c r="W155" s="95"/>
      <c r="X155" s="95"/>
    </row>
  </sheetData>
  <autoFilter ref="A3:S151"/>
  <mergeCells count="12">
    <mergeCell ref="P2:Q2"/>
    <mergeCell ref="S2:S3"/>
    <mergeCell ref="A1:S1"/>
    <mergeCell ref="A2:A3"/>
    <mergeCell ref="B2:B3"/>
    <mergeCell ref="C2:C3"/>
    <mergeCell ref="D2:E2"/>
    <mergeCell ref="F2:G2"/>
    <mergeCell ref="H2:I2"/>
    <mergeCell ref="J2:K2"/>
    <mergeCell ref="L2:M2"/>
    <mergeCell ref="N2:O2"/>
  </mergeCells>
  <pageMargins left="7.874015748031496E-2" right="7.874015748031496E-2" top="0.59055118110236227" bottom="0.39370078740157483" header="0.31496062992125984" footer="0.31496062992125984"/>
  <pageSetup paperSize="9" scale="53" fitToHeight="0" orientation="landscape" r:id="rId1"/>
  <headerFooter scaleWithDoc="0" alignWithMargins="0">
    <oddFooter>หน้าที่ &amp;P จาก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โอนหนี รจ ทส กุมภาพันธ์ 2567</vt:lpstr>
      <vt:lpstr>'โอนหนี รจ ทส กุมภาพันธ์ 2567'!Print_Area</vt:lpstr>
      <vt:lpstr>'โอนหนี รจ ทส กุมภาพันธ์ 2567'!Print_Titles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Acerfgfg</dc:creator>
  <cp:lastModifiedBy>DEll</cp:lastModifiedBy>
  <cp:lastPrinted>2024-01-22T07:08:27Z</cp:lastPrinted>
  <dcterms:created xsi:type="dcterms:W3CDTF">2019-02-15T09:12:06Z</dcterms:created>
  <dcterms:modified xsi:type="dcterms:W3CDTF">2024-02-20T08:57:25Z</dcterms:modified>
</cp:coreProperties>
</file>