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 รจ ทส มกราคม 2567" sheetId="1" r:id="rId1"/>
  </sheets>
  <definedNames>
    <definedName name="_xlnm._FilterDatabase" localSheetId="0" hidden="1">'โอนหนี รจ ทส มกราคม 2567'!$A$3:$S$151</definedName>
    <definedName name="_xlnm.Print_Area" localSheetId="0">'โอนหนี รจ ทส มกราคม 2567'!$1:$3</definedName>
    <definedName name="_xlnm.Print_Titles" localSheetId="0">'โอนหนี รจ ทส มกราคม 2567'!$2:$3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E146" i="1"/>
  <c r="E149" i="1" s="1"/>
  <c r="F146" i="1"/>
  <c r="F149" i="1" s="1"/>
  <c r="G146" i="1"/>
  <c r="H146" i="1"/>
  <c r="H149" i="1" s="1"/>
  <c r="I146" i="1"/>
  <c r="J146" i="1"/>
  <c r="K146" i="1"/>
  <c r="L146" i="1"/>
  <c r="L149" i="1" s="1"/>
  <c r="M146" i="1"/>
  <c r="N146" i="1"/>
  <c r="N149" i="1" s="1"/>
  <c r="O146" i="1"/>
  <c r="P146" i="1"/>
  <c r="P149" i="1" s="1"/>
  <c r="Q146" i="1"/>
  <c r="Q149" i="1" s="1"/>
  <c r="R146" i="1"/>
  <c r="S147" i="1"/>
  <c r="S148" i="1"/>
  <c r="G149" i="1"/>
  <c r="I149" i="1"/>
  <c r="J149" i="1"/>
  <c r="K149" i="1"/>
  <c r="M149" i="1"/>
  <c r="O149" i="1"/>
  <c r="S146" i="1" l="1"/>
  <c r="S149" i="1" s="1"/>
  <c r="D149" i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สถานกักกันนครปฐม
นายธนรัตน์ มยุโรวาท = 10,000.-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32,600.-
 - นายณัฐภูศิษฐ์ ยิ้มพ้วย 13,300.-
 - นายถาวร สุขสำราญ 19,300.-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 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0" authorId="0">
      <text>
        <r>
          <rPr>
            <b/>
            <sz val="9"/>
            <color indexed="81"/>
            <rFont val="Tahoma"/>
            <family val="2"/>
          </rPr>
          <t>กรมจ่ายให้
นายศรชัย ตลาสุข  16,500.-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นางสาววราภรณ์ ชูวงศ์ศิริกุล 8,600.00
นายธนบดี จันทราช 11,300.00 มิ.ย.66 คืนเจ้าตัว 
แจ้งปิดหนี้ 16/6/66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
รจอ.เกาะสมุย
ส่วนกลาง 
</t>
        </r>
      </text>
    </comment>
    <comment ref="J147" authorId="0">
      <text>
        <r>
          <rPr>
            <b/>
            <sz val="16"/>
            <color indexed="81"/>
            <rFont val="TH SarabunPSK"/>
            <family val="2"/>
          </rPr>
          <t>กรมจ่ายให้
(1) นายปฏิวัติ คำเพชร ล.1618/2562
(2) นายปรีดี แน่นอุดร ล.1670/2562
(3) นายพิทยา สนิท ล.1773/2566
(4) นายวิชิต ทองสิงห์ ล.1773/2566
(5) นางสาวชญาภา ตรีสุวรรณ์ ล.1875/2566
(6) นายเกียรติอำนาจ ทรายตัน ล.3090/2566
(7) นายอดุลย์ ตาลเอี่ยม ล.1172/2566
(8) นางจุลีพร ศรีเชียงสา ล.1172/2566
(9) นายสุวิทย์ ปฏิโย ล.3089/2566
(10) นายขจรพร วงษ์ละ ล.4153/2566
(11) นายฤทธิรงณ์ เต็มตาวงษ์ ล.4153/2566
(12) นายปฏิวัติ โยวาศรี ล.2112/2566
(13) นายวรรณ อินทจักร ล.2509/2566
(14) นายตะวัน ขามะวัน ล.4156/2566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
มิ.ย.65 - มี.ค.66 = 5000+2400 = 7400
เม.ย.66 = 5000+1000 = 6000
พ.ค.66 เป็นต้นไป = 5000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<sst xmlns="http://schemas.openxmlformats.org/spreadsheetml/2006/main" count="176" uniqueCount="164">
  <si>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</si>
  <si>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</si>
  <si>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</si>
  <si>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</si>
  <si>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</si>
  <si>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</si>
  <si>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</si>
  <si>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</si>
  <si>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</si>
  <si>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</si>
  <si>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</si>
  <si>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</si>
  <si>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</si>
  <si>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</si>
  <si>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</si>
  <si>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</si>
  <si>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</si>
  <si>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</si>
  <si>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</si>
  <si>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</si>
  <si>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</si>
  <si>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</si>
  <si>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</si>
  <si>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</si>
  <si>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</si>
  <si>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</si>
  <si>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</si>
  <si>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</si>
  <si>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</si>
  <si>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</si>
  <si>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</si>
  <si>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</si>
  <si>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</si>
  <si>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</si>
  <si>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</si>
  <si>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</si>
  <si>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</si>
  <si>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</si>
  <si>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</si>
  <si>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</si>
  <si>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</si>
  <si>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</si>
  <si>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</si>
  <si>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นางสาววรินทร์ธรา ชัยจิรฉัตร์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</si>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</sst>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indexed="81"/>
      <name val="TH SarabunPSK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4" fillId="0" borderId="0"/>
    <xf numFmtId="0" fontId="28" fillId="0" borderId="0"/>
    <xf numFmtId="0" fontId="24" fillId="0" borderId="0"/>
    <xf numFmtId="0" fontId="24" fillId="0" borderId="0"/>
  </cellStyleXfs>
  <cellXfs count="96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0" fontId="0" fillId="0" borderId="0" xfId="0" applyFont="1" applyFill="1"/>
    <xf numFmtId="4" fontId="0" fillId="0" borderId="0" xfId="0" applyNumberFormat="1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4" fontId="3" fillId="0" borderId="0" xfId="0" applyNumberFormat="1" applyFont="1"/>
    <xf numFmtId="4" fontId="4" fillId="0" borderId="0" xfId="0" applyNumberFormat="1" applyFont="1" applyFill="1" applyAlignment="1">
      <alignment shrinkToFit="1"/>
    </xf>
    <xf numFmtId="0" fontId="5" fillId="0" borderId="0" xfId="0" applyFont="1" applyFill="1" applyAlignment="1"/>
    <xf numFmtId="0" fontId="6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8" fillId="0" borderId="1" xfId="1" applyFont="1" applyFill="1" applyBorder="1" applyAlignment="1">
      <alignment shrinkToFit="1"/>
    </xf>
    <xf numFmtId="43" fontId="9" fillId="2" borderId="1" xfId="1" applyFont="1" applyFill="1" applyBorder="1" applyAlignment="1">
      <alignment shrinkToFit="1"/>
    </xf>
    <xf numFmtId="187" fontId="10" fillId="0" borderId="0" xfId="0" applyNumberFormat="1" applyFont="1" applyFill="1" applyBorder="1" applyAlignment="1">
      <alignment horizontal="center" shrinkToFit="1"/>
    </xf>
    <xf numFmtId="187" fontId="11" fillId="0" borderId="0" xfId="0" applyNumberFormat="1" applyFont="1" applyFill="1" applyBorder="1" applyAlignment="1">
      <alignment shrinkToFit="1"/>
    </xf>
    <xf numFmtId="187" fontId="11" fillId="0" borderId="0" xfId="0" applyNumberFormat="1" applyFont="1" applyFill="1" applyBorder="1" applyAlignment="1">
      <alignment horizontal="center" shrinkToFit="1"/>
    </xf>
    <xf numFmtId="43" fontId="9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horizontal="center" shrinkToFit="1"/>
    </xf>
    <xf numFmtId="43" fontId="2" fillId="0" borderId="2" xfId="1" applyFont="1" applyFill="1" applyBorder="1" applyAlignment="1">
      <alignment shrinkToFit="1"/>
    </xf>
    <xf numFmtId="188" fontId="10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43" fontId="9" fillId="0" borderId="1" xfId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13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shrinkToFit="1"/>
    </xf>
    <xf numFmtId="0" fontId="14" fillId="0" borderId="0" xfId="0" applyFont="1" applyFill="1" applyBorder="1" applyAlignment="1">
      <alignment horizontal="center" shrinkToFit="1"/>
    </xf>
    <xf numFmtId="43" fontId="8" fillId="0" borderId="1" xfId="1" applyFont="1" applyFill="1" applyBorder="1" applyAlignment="1">
      <alignment horizontal="center" shrinkToFit="1"/>
    </xf>
    <xf numFmtId="43" fontId="2" fillId="0" borderId="1" xfId="1" applyFont="1" applyFill="1" applyBorder="1" applyAlignment="1">
      <alignment shrinkToFit="1"/>
    </xf>
    <xf numFmtId="43" fontId="9" fillId="0" borderId="2" xfId="1" applyFont="1" applyFill="1" applyBorder="1" applyAlignment="1">
      <alignment horizontal="center" shrinkToFit="1"/>
    </xf>
    <xf numFmtId="43" fontId="2" fillId="3" borderId="2" xfId="1" applyFont="1" applyFill="1" applyBorder="1" applyAlignment="1">
      <alignment shrinkToFit="1"/>
    </xf>
    <xf numFmtId="188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center" shrinkToFit="1"/>
    </xf>
    <xf numFmtId="4" fontId="2" fillId="3" borderId="2" xfId="0" applyNumberFormat="1" applyFont="1" applyFill="1" applyBorder="1" applyAlignment="1">
      <alignment shrinkToFit="1"/>
    </xf>
    <xf numFmtId="0" fontId="15" fillId="0" borderId="0" xfId="0" applyFont="1" applyFill="1" applyBorder="1" applyAlignment="1">
      <alignment horizontal="left" vertical="center" shrinkToFit="1"/>
    </xf>
    <xf numFmtId="43" fontId="16" fillId="0" borderId="0" xfId="1" applyFont="1" applyFill="1" applyBorder="1" applyAlignment="1">
      <alignment horizontal="right" vertical="center" wrapText="1"/>
    </xf>
    <xf numFmtId="43" fontId="1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3" fontId="15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 shrinkToFit="1"/>
    </xf>
    <xf numFmtId="0" fontId="16" fillId="0" borderId="0" xfId="0" applyFont="1" applyFill="1"/>
    <xf numFmtId="43" fontId="2" fillId="3" borderId="2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shrinkToFit="1"/>
    </xf>
    <xf numFmtId="43" fontId="9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188" fontId="11" fillId="4" borderId="2" xfId="0" applyNumberFormat="1" applyFont="1" applyFill="1" applyBorder="1" applyAlignment="1">
      <alignment horizontal="center" shrinkToFit="1"/>
    </xf>
    <xf numFmtId="0" fontId="11" fillId="4" borderId="2" xfId="0" applyFont="1" applyFill="1" applyBorder="1" applyAlignment="1">
      <alignment horizontal="left" shrinkToFit="1"/>
    </xf>
    <xf numFmtId="0" fontId="11" fillId="4" borderId="2" xfId="0" applyFont="1" applyFill="1" applyBorder="1" applyAlignment="1">
      <alignment horizontal="center" shrinkToFit="1"/>
    </xf>
    <xf numFmtId="4" fontId="17" fillId="3" borderId="2" xfId="0" applyNumberFormat="1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1" fillId="0" borderId="2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" fillId="3" borderId="2" xfId="1" applyFont="1" applyFill="1" applyBorder="1"/>
    <xf numFmtId="43" fontId="2" fillId="3" borderId="2" xfId="1" applyFont="1" applyFill="1" applyBorder="1" applyAlignment="1">
      <alignment horizontal="right" shrinkToFit="1"/>
    </xf>
    <xf numFmtId="43" fontId="8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8" fillId="3" borderId="2" xfId="1" applyFont="1" applyFill="1" applyBorder="1" applyAlignment="1">
      <alignment horizontal="center" vertical="center" shrinkToFit="1"/>
    </xf>
    <xf numFmtId="43" fontId="8" fillId="3" borderId="2" xfId="1" applyFont="1" applyFill="1" applyBorder="1" applyAlignment="1">
      <alignment shrinkToFit="1"/>
    </xf>
    <xf numFmtId="4" fontId="18" fillId="0" borderId="1" xfId="0" applyNumberFormat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 shrinkToFit="1"/>
    </xf>
    <xf numFmtId="4" fontId="18" fillId="0" borderId="2" xfId="0" applyNumberFormat="1" applyFont="1" applyFill="1" applyBorder="1" applyAlignment="1">
      <alignment horizontal="center" vertical="center" shrinkToFit="1"/>
    </xf>
    <xf numFmtId="188" fontId="18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4" fontId="18" fillId="0" borderId="3" xfId="0" applyNumberFormat="1" applyFont="1" applyFill="1" applyBorder="1" applyAlignment="1">
      <alignment horizontal="center" vertical="center" shrinkToFit="1"/>
    </xf>
    <xf numFmtId="4" fontId="18" fillId="5" borderId="3" xfId="0" applyNumberFormat="1" applyFont="1" applyFill="1" applyBorder="1" applyAlignment="1">
      <alignment horizontal="center" vertical="top" wrapText="1" shrinkToFit="1"/>
    </xf>
    <xf numFmtId="4" fontId="18" fillId="6" borderId="4" xfId="0" applyNumberFormat="1" applyFont="1" applyFill="1" applyBorder="1" applyAlignment="1">
      <alignment horizontal="center" vertical="center" shrinkToFit="1"/>
    </xf>
    <xf numFmtId="4" fontId="18" fillId="6" borderId="5" xfId="0" applyNumberFormat="1" applyFont="1" applyFill="1" applyBorder="1" applyAlignment="1">
      <alignment horizontal="center" vertical="center" shrinkToFit="1"/>
    </xf>
    <xf numFmtId="4" fontId="18" fillId="7" borderId="4" xfId="0" applyNumberFormat="1" applyFont="1" applyFill="1" applyBorder="1" applyAlignment="1">
      <alignment horizontal="center" vertical="center" shrinkToFit="1"/>
    </xf>
    <xf numFmtId="4" fontId="18" fillId="7" borderId="5" xfId="0" applyNumberFormat="1" applyFont="1" applyFill="1" applyBorder="1" applyAlignment="1">
      <alignment horizontal="center" vertical="center" shrinkToFit="1"/>
    </xf>
    <xf numFmtId="4" fontId="18" fillId="8" borderId="4" xfId="0" applyNumberFormat="1" applyFont="1" applyFill="1" applyBorder="1" applyAlignment="1">
      <alignment horizontal="center" vertical="center" shrinkToFit="1"/>
    </xf>
    <xf numFmtId="4" fontId="18" fillId="8" borderId="5" xfId="0" applyNumberFormat="1" applyFont="1" applyFill="1" applyBorder="1" applyAlignment="1">
      <alignment horizontal="center" vertical="center" shrinkToFit="1"/>
    </xf>
    <xf numFmtId="4" fontId="18" fillId="3" borderId="4" xfId="0" applyNumberFormat="1" applyFont="1" applyFill="1" applyBorder="1" applyAlignment="1">
      <alignment horizontal="center" vertical="center" shrinkToFit="1"/>
    </xf>
    <xf numFmtId="4" fontId="18" fillId="3" borderId="5" xfId="0" applyNumberFormat="1" applyFont="1" applyFill="1" applyBorder="1" applyAlignment="1">
      <alignment horizontal="center" vertical="center" shrinkToFit="1"/>
    </xf>
    <xf numFmtId="4" fontId="18" fillId="9" borderId="4" xfId="0" applyNumberFormat="1" applyFont="1" applyFill="1" applyBorder="1" applyAlignment="1">
      <alignment horizontal="center" vertical="center" shrinkToFit="1"/>
    </xf>
    <xf numFmtId="4" fontId="18" fillId="9" borderId="5" xfId="0" applyNumberFormat="1" applyFont="1" applyFill="1" applyBorder="1" applyAlignment="1">
      <alignment horizontal="center" vertical="center" shrinkToFit="1"/>
    </xf>
    <xf numFmtId="4" fontId="18" fillId="10" borderId="4" xfId="0" applyNumberFormat="1" applyFont="1" applyFill="1" applyBorder="1" applyAlignment="1">
      <alignment horizontal="center" vertical="center" shrinkToFit="1"/>
    </xf>
    <xf numFmtId="4" fontId="18" fillId="10" borderId="5" xfId="0" applyNumberFormat="1" applyFont="1" applyFill="1" applyBorder="1" applyAlignment="1">
      <alignment horizontal="center" vertical="center" shrinkToFit="1"/>
    </xf>
    <xf numFmtId="4" fontId="18" fillId="11" borderId="4" xfId="0" applyNumberFormat="1" applyFont="1" applyFill="1" applyBorder="1" applyAlignment="1">
      <alignment horizontal="center" vertical="center" shrinkToFit="1"/>
    </xf>
    <xf numFmtId="4" fontId="18" fillId="11" borderId="5" xfId="0" applyNumberFormat="1" applyFont="1" applyFill="1" applyBorder="1" applyAlignment="1">
      <alignment horizontal="center" vertical="center" shrinkToFit="1"/>
    </xf>
    <xf numFmtId="188" fontId="18" fillId="0" borderId="3" xfId="0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R155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48" sqref="N148"/>
    </sheetView>
  </sheetViews>
  <sheetFormatPr defaultColWidth="8.875" defaultRowHeight="21"/>
  <cols>
    <col min="1" max="1" width="4.75" style="4" customWidth="1"/>
    <col min="2" max="2" width="26.75" style="4" bestFit="1" customWidth="1"/>
    <col min="3" max="3" width="16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19" s="1" customFormat="1" ht="48" customHeight="1">
      <c r="A1" s="95" t="s">
        <v>163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3"/>
    </row>
    <row r="2" spans="1:19" s="1" customFormat="1" ht="18" customHeight="1">
      <c r="A2" s="92" t="s">
        <v>162</v>
      </c>
      <c r="B2" s="92" t="s">
        <v>161</v>
      </c>
      <c r="C2" s="91" t="s">
        <v>160</v>
      </c>
      <c r="D2" s="90" t="s">
        <v>159</v>
      </c>
      <c r="E2" s="89"/>
      <c r="F2" s="88" t="s">
        <v>158</v>
      </c>
      <c r="G2" s="87"/>
      <c r="H2" s="86" t="s">
        <v>157</v>
      </c>
      <c r="I2" s="85"/>
      <c r="J2" s="84" t="s">
        <v>156</v>
      </c>
      <c r="K2" s="83"/>
      <c r="L2" s="82" t="s">
        <v>155</v>
      </c>
      <c r="M2" s="81"/>
      <c r="N2" s="80" t="s">
        <v>154</v>
      </c>
      <c r="O2" s="79"/>
      <c r="P2" s="78" t="s">
        <v>153</v>
      </c>
      <c r="Q2" s="77"/>
      <c r="R2" s="76" t="s">
        <v>152</v>
      </c>
      <c r="S2" s="75" t="s">
        <v>151</v>
      </c>
    </row>
    <row r="3" spans="1:19" s="1" customFormat="1" ht="18" customHeight="1">
      <c r="A3" s="74"/>
      <c r="B3" s="74"/>
      <c r="C3" s="73"/>
      <c r="D3" s="72" t="s">
        <v>150</v>
      </c>
      <c r="E3" s="72" t="s">
        <v>149</v>
      </c>
      <c r="F3" s="72" t="s">
        <v>150</v>
      </c>
      <c r="G3" s="72" t="s">
        <v>149</v>
      </c>
      <c r="H3" s="72" t="s">
        <v>150</v>
      </c>
      <c r="I3" s="72" t="s">
        <v>149</v>
      </c>
      <c r="J3" s="72" t="s">
        <v>150</v>
      </c>
      <c r="K3" s="72" t="s">
        <v>149</v>
      </c>
      <c r="L3" s="72" t="s">
        <v>150</v>
      </c>
      <c r="M3" s="72" t="s">
        <v>149</v>
      </c>
      <c r="N3" s="72" t="s">
        <v>150</v>
      </c>
      <c r="O3" s="72" t="s">
        <v>149</v>
      </c>
      <c r="P3" s="72" t="s">
        <v>150</v>
      </c>
      <c r="Q3" s="72" t="s">
        <v>149</v>
      </c>
      <c r="R3" s="71" t="s">
        <v>148</v>
      </c>
      <c r="S3" s="70"/>
    </row>
    <row r="4" spans="1:19" s="1" customFormat="1">
      <c r="A4" s="41">
        <v>1</v>
      </c>
      <c r="B4" s="40" t="s">
        <v>147</v>
      </c>
      <c r="C4" s="39">
        <v>1376014467</v>
      </c>
      <c r="D4" s="22">
        <v>128800</v>
      </c>
      <c r="E4" s="22">
        <v>0</v>
      </c>
      <c r="F4" s="22">
        <v>274300</v>
      </c>
      <c r="G4" s="22">
        <v>0</v>
      </c>
      <c r="H4" s="22">
        <v>2200</v>
      </c>
      <c r="I4" s="22">
        <v>0</v>
      </c>
      <c r="J4" s="22">
        <v>0</v>
      </c>
      <c r="K4" s="22">
        <v>0</v>
      </c>
      <c r="L4" s="22">
        <v>21500</v>
      </c>
      <c r="M4" s="22">
        <v>0</v>
      </c>
      <c r="N4" s="22">
        <v>2427</v>
      </c>
      <c r="O4" s="22">
        <v>0</v>
      </c>
      <c r="P4" s="22">
        <v>400</v>
      </c>
      <c r="Q4" s="22">
        <v>0</v>
      </c>
      <c r="R4" s="38"/>
      <c r="S4" s="37">
        <f>SUM(D4:R4)</f>
        <v>429627</v>
      </c>
    </row>
    <row r="5" spans="1:19" s="1" customFormat="1">
      <c r="A5" s="41">
        <v>2</v>
      </c>
      <c r="B5" s="40" t="s">
        <v>146</v>
      </c>
      <c r="C5" s="39">
        <v>4376000167</v>
      </c>
      <c r="D5" s="22">
        <v>42500</v>
      </c>
      <c r="E5" s="22">
        <v>0</v>
      </c>
      <c r="F5" s="22">
        <v>86600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249</v>
      </c>
      <c r="O5" s="22">
        <v>0</v>
      </c>
      <c r="P5" s="22">
        <v>0</v>
      </c>
      <c r="Q5" s="22">
        <v>0</v>
      </c>
      <c r="R5" s="38"/>
      <c r="S5" s="37">
        <f>SUM(D5:R5)</f>
        <v>129349</v>
      </c>
    </row>
    <row r="6" spans="1:19" s="1" customFormat="1">
      <c r="A6" s="41">
        <v>3</v>
      </c>
      <c r="B6" s="40" t="s">
        <v>145</v>
      </c>
      <c r="C6" s="39">
        <v>3276007622</v>
      </c>
      <c r="D6" s="22">
        <v>69500</v>
      </c>
      <c r="E6" s="22">
        <v>0</v>
      </c>
      <c r="F6" s="22">
        <v>60600</v>
      </c>
      <c r="G6" s="22">
        <v>0</v>
      </c>
      <c r="H6" s="22">
        <v>28032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38"/>
      <c r="S6" s="37">
        <f>SUM(D6:R6)</f>
        <v>158132</v>
      </c>
    </row>
    <row r="7" spans="1:19" s="1" customFormat="1">
      <c r="A7" s="41">
        <v>4</v>
      </c>
      <c r="B7" s="40" t="s">
        <v>144</v>
      </c>
      <c r="C7" s="39">
        <v>1486003311</v>
      </c>
      <c r="D7" s="22">
        <v>63900</v>
      </c>
      <c r="E7" s="22">
        <v>0</v>
      </c>
      <c r="F7" s="22">
        <v>175500</v>
      </c>
      <c r="G7" s="22">
        <v>0</v>
      </c>
      <c r="H7" s="22">
        <v>3100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249</v>
      </c>
      <c r="O7" s="22">
        <v>0</v>
      </c>
      <c r="P7" s="22">
        <v>0</v>
      </c>
      <c r="Q7" s="22">
        <v>0</v>
      </c>
      <c r="R7" s="38"/>
      <c r="S7" s="37">
        <f>SUM(D7:R7)</f>
        <v>242749</v>
      </c>
    </row>
    <row r="8" spans="1:19" s="1" customFormat="1" ht="19.5" customHeight="1">
      <c r="A8" s="41">
        <v>5</v>
      </c>
      <c r="B8" s="40" t="s">
        <v>143</v>
      </c>
      <c r="C8" s="39">
        <v>1016045697</v>
      </c>
      <c r="D8" s="22">
        <v>16600</v>
      </c>
      <c r="E8" s="22">
        <v>0</v>
      </c>
      <c r="F8" s="22">
        <v>41100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38"/>
      <c r="S8" s="37">
        <f>SUM(D8:R8)</f>
        <v>57700</v>
      </c>
    </row>
    <row r="9" spans="1:19" s="1" customFormat="1">
      <c r="A9" s="41">
        <v>6</v>
      </c>
      <c r="B9" s="40" t="s">
        <v>142</v>
      </c>
      <c r="C9" s="39">
        <v>5366005140</v>
      </c>
      <c r="D9" s="22">
        <v>69500</v>
      </c>
      <c r="E9" s="22">
        <v>0</v>
      </c>
      <c r="F9" s="22">
        <v>40100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38"/>
      <c r="S9" s="37">
        <f>SUM(D9:R9)</f>
        <v>109600</v>
      </c>
    </row>
    <row r="10" spans="1:19" s="1" customFormat="1">
      <c r="A10" s="41">
        <v>7</v>
      </c>
      <c r="B10" s="40" t="s">
        <v>141</v>
      </c>
      <c r="C10" s="39">
        <v>9016053875</v>
      </c>
      <c r="D10" s="22">
        <v>205600</v>
      </c>
      <c r="E10" s="22">
        <v>0</v>
      </c>
      <c r="F10" s="22">
        <v>92500</v>
      </c>
      <c r="G10" s="22">
        <v>0</v>
      </c>
      <c r="H10" s="22">
        <v>10800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38"/>
      <c r="S10" s="37">
        <f>SUM(D10:R10)</f>
        <v>308900</v>
      </c>
    </row>
    <row r="11" spans="1:19" s="1" customFormat="1">
      <c r="A11" s="41">
        <v>8</v>
      </c>
      <c r="B11" s="40" t="s">
        <v>140</v>
      </c>
      <c r="C11" s="39">
        <v>1486000290</v>
      </c>
      <c r="D11" s="22">
        <v>70600</v>
      </c>
      <c r="E11" s="22">
        <v>0</v>
      </c>
      <c r="F11" s="22">
        <v>101700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38"/>
      <c r="S11" s="37">
        <f>SUM(D11:R11)</f>
        <v>172300</v>
      </c>
    </row>
    <row r="12" spans="1:19" s="1" customFormat="1">
      <c r="A12" s="41">
        <v>9</v>
      </c>
      <c r="B12" s="40" t="s">
        <v>139</v>
      </c>
      <c r="C12" s="39">
        <v>2046028260</v>
      </c>
      <c r="D12" s="22">
        <v>21400</v>
      </c>
      <c r="E12" s="22">
        <v>0</v>
      </c>
      <c r="F12" s="22">
        <v>18000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38"/>
      <c r="S12" s="37">
        <f>SUM(D12:R12)</f>
        <v>39400</v>
      </c>
    </row>
    <row r="13" spans="1:19" s="1" customFormat="1">
      <c r="A13" s="41">
        <v>10</v>
      </c>
      <c r="B13" s="40" t="s">
        <v>138</v>
      </c>
      <c r="C13" s="39">
        <v>9086033989</v>
      </c>
      <c r="D13" s="22">
        <v>10400</v>
      </c>
      <c r="E13" s="22">
        <v>0</v>
      </c>
      <c r="F13" s="22">
        <v>46100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38"/>
      <c r="S13" s="37">
        <f>SUM(D13:R13)</f>
        <v>56500</v>
      </c>
    </row>
    <row r="14" spans="1:19" s="1" customFormat="1">
      <c r="A14" s="41">
        <v>11</v>
      </c>
      <c r="B14" s="40" t="s">
        <v>137</v>
      </c>
      <c r="C14" s="39">
        <v>2136036874</v>
      </c>
      <c r="D14" s="22">
        <v>15400</v>
      </c>
      <c r="E14" s="22">
        <v>0</v>
      </c>
      <c r="F14" s="22">
        <v>76700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38"/>
      <c r="S14" s="37">
        <f>SUM(D14:R14)</f>
        <v>92100</v>
      </c>
    </row>
    <row r="15" spans="1:19" s="1" customFormat="1">
      <c r="A15" s="41">
        <v>12</v>
      </c>
      <c r="B15" s="40" t="s">
        <v>136</v>
      </c>
      <c r="C15" s="39">
        <v>6286014322</v>
      </c>
      <c r="D15" s="22">
        <v>0</v>
      </c>
      <c r="E15" s="22">
        <v>0</v>
      </c>
      <c r="F15" s="22">
        <v>26400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38"/>
      <c r="S15" s="37">
        <f>SUM(D15:R15)</f>
        <v>26400</v>
      </c>
    </row>
    <row r="16" spans="1:19" s="1" customFormat="1">
      <c r="A16" s="41">
        <v>13</v>
      </c>
      <c r="B16" s="40" t="s">
        <v>135</v>
      </c>
      <c r="C16" s="39">
        <v>2346000558</v>
      </c>
      <c r="D16" s="22">
        <v>9000</v>
      </c>
      <c r="E16" s="22">
        <v>0</v>
      </c>
      <c r="F16" s="22">
        <v>60900</v>
      </c>
      <c r="G16" s="22">
        <v>0</v>
      </c>
      <c r="H16" s="22">
        <v>11000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38"/>
      <c r="S16" s="37">
        <f>SUM(D16:R16)</f>
        <v>80900</v>
      </c>
    </row>
    <row r="17" spans="1:19" s="1" customFormat="1">
      <c r="A17" s="41">
        <v>14</v>
      </c>
      <c r="B17" s="40" t="s">
        <v>134</v>
      </c>
      <c r="C17" s="39">
        <v>1106036964</v>
      </c>
      <c r="D17" s="22">
        <v>136700</v>
      </c>
      <c r="E17" s="22">
        <v>0</v>
      </c>
      <c r="F17" s="22">
        <v>215750</v>
      </c>
      <c r="G17" s="22">
        <v>20000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4421</v>
      </c>
      <c r="O17" s="22">
        <v>0</v>
      </c>
      <c r="P17" s="22">
        <v>0</v>
      </c>
      <c r="Q17" s="22">
        <v>0</v>
      </c>
      <c r="R17" s="38"/>
      <c r="S17" s="37">
        <f>SUM(D17:R17)</f>
        <v>376871</v>
      </c>
    </row>
    <row r="18" spans="1:19" s="1" customFormat="1">
      <c r="A18" s="41">
        <v>15</v>
      </c>
      <c r="B18" s="40" t="s">
        <v>133</v>
      </c>
      <c r="C18" s="39">
        <v>8016035922</v>
      </c>
      <c r="D18" s="22">
        <v>61500</v>
      </c>
      <c r="E18" s="22">
        <v>0</v>
      </c>
      <c r="F18" s="22">
        <v>89200</v>
      </c>
      <c r="G18" s="22">
        <v>0</v>
      </c>
      <c r="H18" s="22">
        <v>8000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38"/>
      <c r="S18" s="37">
        <f>SUM(D18:R18)</f>
        <v>158700</v>
      </c>
    </row>
    <row r="19" spans="1:19" s="1" customFormat="1">
      <c r="A19" s="41">
        <v>16</v>
      </c>
      <c r="B19" s="40" t="s">
        <v>132</v>
      </c>
      <c r="C19" s="39">
        <v>1286003776</v>
      </c>
      <c r="D19" s="22">
        <v>23800</v>
      </c>
      <c r="E19" s="22">
        <v>0</v>
      </c>
      <c r="F19" s="22">
        <v>36000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38"/>
      <c r="S19" s="37">
        <f>SUM(D19:R19)</f>
        <v>59800</v>
      </c>
    </row>
    <row r="20" spans="1:19" s="1" customFormat="1">
      <c r="A20" s="41">
        <v>17</v>
      </c>
      <c r="B20" s="40" t="s">
        <v>131</v>
      </c>
      <c r="C20" s="39">
        <v>1086059417</v>
      </c>
      <c r="D20" s="22">
        <v>42000</v>
      </c>
      <c r="E20" s="22">
        <v>0</v>
      </c>
      <c r="F20" s="22">
        <v>113500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38"/>
      <c r="S20" s="37">
        <f>SUM(D20:R20)</f>
        <v>155500</v>
      </c>
    </row>
    <row r="21" spans="1:19" s="1" customFormat="1">
      <c r="A21" s="41">
        <v>18</v>
      </c>
      <c r="B21" s="40" t="s">
        <v>130</v>
      </c>
      <c r="C21" s="39">
        <v>2076046070</v>
      </c>
      <c r="D21" s="22">
        <v>48300</v>
      </c>
      <c r="E21" s="22">
        <v>0</v>
      </c>
      <c r="F21" s="22">
        <v>107700</v>
      </c>
      <c r="G21" s="22">
        <v>0</v>
      </c>
      <c r="H21" s="22">
        <v>11600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3743</v>
      </c>
      <c r="O21" s="22">
        <v>0</v>
      </c>
      <c r="P21" s="22">
        <v>0</v>
      </c>
      <c r="Q21" s="22">
        <v>0</v>
      </c>
      <c r="R21" s="38"/>
      <c r="S21" s="37">
        <f>SUM(D21:R21)</f>
        <v>171343</v>
      </c>
    </row>
    <row r="22" spans="1:19" s="1" customFormat="1">
      <c r="A22" s="41">
        <v>19</v>
      </c>
      <c r="B22" s="40" t="s">
        <v>129</v>
      </c>
      <c r="C22" s="39">
        <v>5016097402</v>
      </c>
      <c r="D22" s="22">
        <v>82300</v>
      </c>
      <c r="E22" s="22">
        <v>0</v>
      </c>
      <c r="F22" s="22">
        <v>121300</v>
      </c>
      <c r="G22" s="22">
        <v>0</v>
      </c>
      <c r="H22" s="22">
        <v>21100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38"/>
      <c r="S22" s="37">
        <f>SUM(D22:R22)</f>
        <v>224700</v>
      </c>
    </row>
    <row r="23" spans="1:19" s="1" customFormat="1">
      <c r="A23" s="41">
        <v>20</v>
      </c>
      <c r="B23" s="40" t="s">
        <v>128</v>
      </c>
      <c r="C23" s="39">
        <v>546029272</v>
      </c>
      <c r="D23" s="22">
        <v>37900</v>
      </c>
      <c r="E23" s="22">
        <v>0</v>
      </c>
      <c r="F23" s="22">
        <v>143000</v>
      </c>
      <c r="G23" s="22">
        <v>0</v>
      </c>
      <c r="H23" s="22">
        <v>5880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38"/>
      <c r="S23" s="37">
        <f>SUM(D23:R23)</f>
        <v>186780</v>
      </c>
    </row>
    <row r="24" spans="1:19" s="1" customFormat="1">
      <c r="A24" s="41">
        <v>21</v>
      </c>
      <c r="B24" s="40" t="s">
        <v>127</v>
      </c>
      <c r="C24" s="39">
        <v>9016033041</v>
      </c>
      <c r="D24" s="22">
        <v>85600</v>
      </c>
      <c r="E24" s="22">
        <v>0</v>
      </c>
      <c r="F24" s="22">
        <v>77900</v>
      </c>
      <c r="G24" s="22">
        <v>0</v>
      </c>
      <c r="H24" s="22">
        <v>9500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38"/>
      <c r="S24" s="37">
        <f>SUM(D24:R24)</f>
        <v>173000</v>
      </c>
    </row>
    <row r="25" spans="1:19" s="1" customFormat="1">
      <c r="A25" s="41">
        <v>22</v>
      </c>
      <c r="B25" s="40" t="s">
        <v>126</v>
      </c>
      <c r="C25" s="39">
        <v>6446010230</v>
      </c>
      <c r="D25" s="22">
        <v>90300</v>
      </c>
      <c r="E25" s="22">
        <v>0</v>
      </c>
      <c r="F25" s="22">
        <v>121400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38"/>
      <c r="S25" s="37">
        <f>SUM(D25:R25)</f>
        <v>211700</v>
      </c>
    </row>
    <row r="26" spans="1:19" s="1" customFormat="1">
      <c r="A26" s="41">
        <v>23</v>
      </c>
      <c r="B26" s="40" t="s">
        <v>125</v>
      </c>
      <c r="C26" s="39">
        <v>6206039978</v>
      </c>
      <c r="D26" s="22">
        <v>59100</v>
      </c>
      <c r="E26" s="22">
        <v>0</v>
      </c>
      <c r="F26" s="22">
        <v>105470</v>
      </c>
      <c r="G26" s="22">
        <v>0</v>
      </c>
      <c r="H26" s="22">
        <v>2900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2900</v>
      </c>
      <c r="O26" s="22">
        <v>0</v>
      </c>
      <c r="P26" s="22">
        <v>0</v>
      </c>
      <c r="Q26" s="22">
        <v>0</v>
      </c>
      <c r="R26" s="38"/>
      <c r="S26" s="37">
        <f>SUM(D26:R26)</f>
        <v>170370</v>
      </c>
    </row>
    <row r="27" spans="1:19" s="1" customFormat="1">
      <c r="A27" s="41">
        <v>24</v>
      </c>
      <c r="B27" s="40" t="s">
        <v>124</v>
      </c>
      <c r="C27" s="39">
        <v>4376000795</v>
      </c>
      <c r="D27" s="22">
        <v>159700</v>
      </c>
      <c r="E27" s="22">
        <v>0</v>
      </c>
      <c r="F27" s="22">
        <v>90430</v>
      </c>
      <c r="G27" s="22">
        <v>12400</v>
      </c>
      <c r="H27" s="22">
        <v>5016</v>
      </c>
      <c r="I27" s="22">
        <v>0</v>
      </c>
      <c r="J27" s="22">
        <v>0</v>
      </c>
      <c r="K27" s="22">
        <v>0</v>
      </c>
      <c r="L27" s="22">
        <v>5000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42"/>
      <c r="S27" s="37">
        <f>SUM(D27:R27)</f>
        <v>272546</v>
      </c>
    </row>
    <row r="28" spans="1:19" s="1" customFormat="1">
      <c r="A28" s="41">
        <v>25</v>
      </c>
      <c r="B28" s="40" t="s">
        <v>123</v>
      </c>
      <c r="C28" s="39">
        <v>396020364</v>
      </c>
      <c r="D28" s="22">
        <v>120300</v>
      </c>
      <c r="E28" s="22">
        <v>0</v>
      </c>
      <c r="F28" s="22">
        <v>326500</v>
      </c>
      <c r="G28" s="22">
        <v>0</v>
      </c>
      <c r="H28" s="22">
        <v>11500</v>
      </c>
      <c r="I28" s="22">
        <v>0</v>
      </c>
      <c r="J28" s="22">
        <v>0</v>
      </c>
      <c r="K28" s="22">
        <v>0</v>
      </c>
      <c r="L28" s="22">
        <v>10000</v>
      </c>
      <c r="M28" s="22">
        <v>0</v>
      </c>
      <c r="N28" s="22">
        <v>1943</v>
      </c>
      <c r="O28" s="22">
        <v>0</v>
      </c>
      <c r="P28" s="22">
        <v>2100</v>
      </c>
      <c r="Q28" s="22">
        <v>0</v>
      </c>
      <c r="R28" s="38"/>
      <c r="S28" s="37">
        <f>SUM(D28:R28)</f>
        <v>472343</v>
      </c>
    </row>
    <row r="29" spans="1:19" s="1" customFormat="1">
      <c r="A29" s="41">
        <v>26</v>
      </c>
      <c r="B29" s="40" t="s">
        <v>122</v>
      </c>
      <c r="C29" s="39">
        <v>3276002175</v>
      </c>
      <c r="D29" s="22">
        <v>70100</v>
      </c>
      <c r="E29" s="22">
        <v>0</v>
      </c>
      <c r="F29" s="22">
        <v>103600</v>
      </c>
      <c r="G29" s="22">
        <v>0</v>
      </c>
      <c r="H29" s="22">
        <v>35800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570</v>
      </c>
      <c r="O29" s="22">
        <v>0</v>
      </c>
      <c r="P29" s="22">
        <v>500</v>
      </c>
      <c r="Q29" s="22">
        <v>0</v>
      </c>
      <c r="R29" s="38"/>
      <c r="S29" s="37">
        <f>SUM(D29:R29)</f>
        <v>210570</v>
      </c>
    </row>
    <row r="30" spans="1:19" s="1" customFormat="1">
      <c r="A30" s="41">
        <v>27</v>
      </c>
      <c r="B30" s="40" t="s">
        <v>121</v>
      </c>
      <c r="C30" s="39">
        <v>2016025948</v>
      </c>
      <c r="D30" s="22">
        <v>83100</v>
      </c>
      <c r="E30" s="22">
        <v>6100</v>
      </c>
      <c r="F30" s="22">
        <v>37100</v>
      </c>
      <c r="G30" s="22">
        <v>0</v>
      </c>
      <c r="H30" s="22">
        <v>10000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249</v>
      </c>
      <c r="O30" s="22">
        <v>0</v>
      </c>
      <c r="P30" s="22">
        <v>0</v>
      </c>
      <c r="Q30" s="22">
        <v>0</v>
      </c>
      <c r="R30" s="38"/>
      <c r="S30" s="37">
        <f>SUM(D30:R30)</f>
        <v>136549</v>
      </c>
    </row>
    <row r="31" spans="1:19" s="1" customFormat="1">
      <c r="A31" s="41">
        <v>28</v>
      </c>
      <c r="B31" s="40" t="s">
        <v>120</v>
      </c>
      <c r="C31" s="39">
        <v>2076053506</v>
      </c>
      <c r="D31" s="22">
        <v>110800</v>
      </c>
      <c r="E31" s="22">
        <v>0</v>
      </c>
      <c r="F31" s="22">
        <v>66900</v>
      </c>
      <c r="G31" s="22">
        <v>0</v>
      </c>
      <c r="H31" s="22">
        <v>14042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240</v>
      </c>
      <c r="O31" s="22">
        <v>0</v>
      </c>
      <c r="P31" s="22">
        <v>0</v>
      </c>
      <c r="Q31" s="22">
        <v>0</v>
      </c>
      <c r="R31" s="38"/>
      <c r="S31" s="37">
        <f>SUM(D31:R31)</f>
        <v>191982</v>
      </c>
    </row>
    <row r="32" spans="1:19" s="1" customFormat="1">
      <c r="A32" s="41">
        <v>29</v>
      </c>
      <c r="B32" s="40" t="s">
        <v>119</v>
      </c>
      <c r="C32" s="39">
        <v>5046036290</v>
      </c>
      <c r="D32" s="22">
        <v>202400</v>
      </c>
      <c r="E32" s="22">
        <v>0</v>
      </c>
      <c r="F32" s="22">
        <v>247200</v>
      </c>
      <c r="G32" s="22">
        <v>2200</v>
      </c>
      <c r="H32" s="22">
        <v>6700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480</v>
      </c>
      <c r="O32" s="22">
        <v>0</v>
      </c>
      <c r="P32" s="22">
        <v>0</v>
      </c>
      <c r="Q32" s="22">
        <v>0</v>
      </c>
      <c r="R32" s="38"/>
      <c r="S32" s="37">
        <f>SUM(D32:R32)</f>
        <v>458980</v>
      </c>
    </row>
    <row r="33" spans="1:28">
      <c r="A33" s="41">
        <v>30</v>
      </c>
      <c r="B33" s="40" t="s">
        <v>118</v>
      </c>
      <c r="C33" s="39">
        <v>8766002346</v>
      </c>
      <c r="D33" s="22">
        <v>139200</v>
      </c>
      <c r="E33" s="22">
        <v>0</v>
      </c>
      <c r="F33" s="22">
        <v>182900</v>
      </c>
      <c r="G33" s="22">
        <v>0</v>
      </c>
      <c r="H33" s="22">
        <v>37052</v>
      </c>
      <c r="I33" s="22">
        <v>0</v>
      </c>
      <c r="J33" s="22">
        <v>0</v>
      </c>
      <c r="K33" s="22">
        <v>0</v>
      </c>
      <c r="L33" s="22">
        <v>3500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69"/>
      <c r="S33" s="37">
        <f>SUM(D33:R33)</f>
        <v>362652</v>
      </c>
    </row>
    <row r="34" spans="1:28">
      <c r="A34" s="41">
        <v>31</v>
      </c>
      <c r="B34" s="40" t="s">
        <v>117</v>
      </c>
      <c r="C34" s="39">
        <v>7016038963</v>
      </c>
      <c r="D34" s="22">
        <v>33500</v>
      </c>
      <c r="E34" s="22">
        <v>0</v>
      </c>
      <c r="F34" s="22">
        <v>150500</v>
      </c>
      <c r="G34" s="22">
        <v>4500</v>
      </c>
      <c r="H34" s="22">
        <v>5300</v>
      </c>
      <c r="I34" s="22">
        <v>0</v>
      </c>
      <c r="J34" s="22">
        <v>0</v>
      </c>
      <c r="K34" s="22">
        <v>0</v>
      </c>
      <c r="L34" s="22">
        <v>6500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67"/>
      <c r="S34" s="37">
        <f>SUM(D34:R34)</f>
        <v>200300</v>
      </c>
    </row>
    <row r="35" spans="1:28">
      <c r="A35" s="41">
        <v>32</v>
      </c>
      <c r="B35" s="40" t="s">
        <v>116</v>
      </c>
      <c r="C35" s="39">
        <v>3236005777</v>
      </c>
      <c r="D35" s="22">
        <v>162900</v>
      </c>
      <c r="E35" s="22">
        <v>0</v>
      </c>
      <c r="F35" s="22">
        <v>110600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42"/>
      <c r="S35" s="37">
        <f>SUM(D35:R35)</f>
        <v>273500</v>
      </c>
    </row>
    <row r="36" spans="1:28">
      <c r="A36" s="41">
        <v>33</v>
      </c>
      <c r="B36" s="40" t="s">
        <v>115</v>
      </c>
      <c r="C36" s="39">
        <v>8016006094</v>
      </c>
      <c r="D36" s="22">
        <v>192700</v>
      </c>
      <c r="E36" s="22">
        <v>5400</v>
      </c>
      <c r="F36" s="22">
        <v>320400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449</v>
      </c>
      <c r="O36" s="22">
        <v>0</v>
      </c>
      <c r="P36" s="22">
        <v>500</v>
      </c>
      <c r="Q36" s="22">
        <v>0</v>
      </c>
      <c r="R36" s="38"/>
      <c r="S36" s="37">
        <f>SUM(D36:R36)</f>
        <v>519449</v>
      </c>
    </row>
    <row r="37" spans="1:28">
      <c r="A37" s="41">
        <v>34</v>
      </c>
      <c r="B37" s="40" t="s">
        <v>114</v>
      </c>
      <c r="C37" s="39">
        <v>6286005285</v>
      </c>
      <c r="D37" s="22">
        <v>165700</v>
      </c>
      <c r="E37" s="22">
        <v>0</v>
      </c>
      <c r="F37" s="22">
        <v>97100</v>
      </c>
      <c r="G37" s="22">
        <v>0</v>
      </c>
      <c r="H37" s="22">
        <v>24100</v>
      </c>
      <c r="I37" s="22">
        <v>0</v>
      </c>
      <c r="J37" s="22">
        <v>0</v>
      </c>
      <c r="K37" s="22">
        <v>0</v>
      </c>
      <c r="L37" s="22">
        <v>7000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68"/>
      <c r="S37" s="37">
        <f>SUM(D37:R37)</f>
        <v>293900</v>
      </c>
    </row>
    <row r="38" spans="1:28">
      <c r="A38" s="41">
        <v>35</v>
      </c>
      <c r="B38" s="40" t="s">
        <v>113</v>
      </c>
      <c r="C38" s="39">
        <v>1086009991</v>
      </c>
      <c r="D38" s="22">
        <v>91600</v>
      </c>
      <c r="E38" s="22">
        <v>0</v>
      </c>
      <c r="F38" s="22">
        <v>256300</v>
      </c>
      <c r="G38" s="22">
        <v>0</v>
      </c>
      <c r="H38" s="22">
        <v>26530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969</v>
      </c>
      <c r="O38" s="22">
        <v>0</v>
      </c>
      <c r="P38" s="22">
        <v>900</v>
      </c>
      <c r="Q38" s="22">
        <v>0</v>
      </c>
      <c r="R38" s="67"/>
      <c r="S38" s="37">
        <f>SUM(D38:R38)</f>
        <v>376299</v>
      </c>
      <c r="T38" s="48"/>
      <c r="U38" s="47"/>
      <c r="V38" s="46"/>
      <c r="W38" s="47"/>
      <c r="X38" s="46"/>
      <c r="Y38" s="45"/>
      <c r="Z38" s="45"/>
      <c r="AA38" s="44"/>
      <c r="AB38" s="43"/>
    </row>
    <row r="39" spans="1:28">
      <c r="A39" s="41">
        <v>36</v>
      </c>
      <c r="B39" s="40" t="s">
        <v>112</v>
      </c>
      <c r="C39" s="39">
        <v>1286003032</v>
      </c>
      <c r="D39" s="22">
        <v>53000</v>
      </c>
      <c r="E39" s="22">
        <v>0</v>
      </c>
      <c r="F39" s="22">
        <v>51800</v>
      </c>
      <c r="G39" s="22">
        <v>0</v>
      </c>
      <c r="H39" s="22">
        <v>21411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38"/>
      <c r="S39" s="37">
        <f>SUM(D39:R39)</f>
        <v>126211</v>
      </c>
    </row>
    <row r="40" spans="1:28">
      <c r="A40" s="62">
        <v>37</v>
      </c>
      <c r="B40" s="40" t="s">
        <v>111</v>
      </c>
      <c r="C40" s="61">
        <v>9086026303</v>
      </c>
      <c r="D40" s="22">
        <v>49700</v>
      </c>
      <c r="E40" s="22">
        <v>0</v>
      </c>
      <c r="F40" s="22">
        <v>70100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947</v>
      </c>
      <c r="O40" s="22">
        <v>0</v>
      </c>
      <c r="P40" s="22">
        <v>900</v>
      </c>
      <c r="Q40" s="22">
        <v>0</v>
      </c>
      <c r="R40" s="66"/>
      <c r="S40" s="37">
        <f>SUM(D40:R40)</f>
        <v>121647</v>
      </c>
    </row>
    <row r="41" spans="1:28">
      <c r="A41" s="56">
        <v>38</v>
      </c>
      <c r="B41" s="55" t="s">
        <v>110</v>
      </c>
      <c r="C41" s="54">
        <v>6026011242</v>
      </c>
      <c r="D41" s="22">
        <v>204700</v>
      </c>
      <c r="E41" s="22">
        <v>0</v>
      </c>
      <c r="F41" s="22">
        <v>235700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3000</v>
      </c>
      <c r="M41" s="22">
        <v>0</v>
      </c>
      <c r="N41" s="22">
        <v>480</v>
      </c>
      <c r="O41" s="22">
        <v>0</v>
      </c>
      <c r="P41" s="22">
        <v>0</v>
      </c>
      <c r="Q41" s="22">
        <v>0</v>
      </c>
      <c r="R41" s="38"/>
      <c r="S41" s="37">
        <f>SUM(D41:R41)</f>
        <v>443880</v>
      </c>
    </row>
    <row r="42" spans="1:28">
      <c r="A42" s="41">
        <v>39</v>
      </c>
      <c r="B42" s="40" t="s">
        <v>109</v>
      </c>
      <c r="C42" s="39">
        <v>9326007189</v>
      </c>
      <c r="D42" s="22">
        <v>90600</v>
      </c>
      <c r="E42" s="22">
        <v>6100</v>
      </c>
      <c r="F42" s="22">
        <v>64300</v>
      </c>
      <c r="G42" s="22">
        <v>0</v>
      </c>
      <c r="H42" s="22">
        <v>8400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38"/>
      <c r="S42" s="37">
        <f>SUM(D42:R42)</f>
        <v>169400</v>
      </c>
    </row>
    <row r="43" spans="1:28">
      <c r="A43" s="41">
        <v>40</v>
      </c>
      <c r="B43" s="40" t="s">
        <v>108</v>
      </c>
      <c r="C43" s="39">
        <v>2186025574</v>
      </c>
      <c r="D43" s="22">
        <v>173000</v>
      </c>
      <c r="E43" s="22">
        <v>0</v>
      </c>
      <c r="F43" s="22">
        <v>169700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5000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38"/>
      <c r="S43" s="37">
        <f>SUM(D43:R43)</f>
        <v>347700</v>
      </c>
    </row>
    <row r="44" spans="1:28">
      <c r="A44" s="41">
        <v>41</v>
      </c>
      <c r="B44" s="40" t="s">
        <v>107</v>
      </c>
      <c r="C44" s="39">
        <v>7446001518</v>
      </c>
      <c r="D44" s="22">
        <v>96200</v>
      </c>
      <c r="E44" s="22">
        <v>0</v>
      </c>
      <c r="F44" s="22">
        <v>174850</v>
      </c>
      <c r="G44" s="22">
        <v>0</v>
      </c>
      <c r="H44" s="22">
        <v>53500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38"/>
      <c r="S44" s="37">
        <f>SUM(D44:R44)</f>
        <v>324550</v>
      </c>
    </row>
    <row r="45" spans="1:28">
      <c r="A45" s="41">
        <v>42</v>
      </c>
      <c r="B45" s="40" t="s">
        <v>106</v>
      </c>
      <c r="C45" s="39">
        <v>1116046474</v>
      </c>
      <c r="D45" s="22">
        <v>30200</v>
      </c>
      <c r="E45" s="22">
        <v>0</v>
      </c>
      <c r="F45" s="22">
        <v>40900</v>
      </c>
      <c r="G45" s="22">
        <v>0</v>
      </c>
      <c r="H45" s="22">
        <v>9800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38"/>
      <c r="S45" s="37">
        <f>SUM(D45:R45)</f>
        <v>80900</v>
      </c>
    </row>
    <row r="46" spans="1:28">
      <c r="A46" s="41">
        <v>43</v>
      </c>
      <c r="B46" s="40" t="s">
        <v>105</v>
      </c>
      <c r="C46" s="39">
        <v>5366000130</v>
      </c>
      <c r="D46" s="22">
        <v>73100</v>
      </c>
      <c r="E46" s="22">
        <v>0</v>
      </c>
      <c r="F46" s="22">
        <v>157700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38"/>
      <c r="S46" s="37">
        <f>SUM(D46:R46)</f>
        <v>230800</v>
      </c>
    </row>
    <row r="47" spans="1:28">
      <c r="A47" s="41">
        <v>44</v>
      </c>
      <c r="B47" s="40" t="s">
        <v>104</v>
      </c>
      <c r="C47" s="39">
        <v>9016032967</v>
      </c>
      <c r="D47" s="22">
        <v>152900</v>
      </c>
      <c r="E47" s="22">
        <v>0</v>
      </c>
      <c r="F47" s="22">
        <v>260100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38"/>
      <c r="S47" s="37">
        <f>SUM(D47:R47)</f>
        <v>413000</v>
      </c>
    </row>
    <row r="48" spans="1:28">
      <c r="A48" s="41">
        <v>45</v>
      </c>
      <c r="B48" s="40" t="s">
        <v>103</v>
      </c>
      <c r="C48" s="39">
        <v>2156044244</v>
      </c>
      <c r="D48" s="22">
        <v>62000</v>
      </c>
      <c r="E48" s="22">
        <v>0</v>
      </c>
      <c r="F48" s="22">
        <v>176300</v>
      </c>
      <c r="G48" s="22">
        <v>0</v>
      </c>
      <c r="H48" s="22">
        <v>29050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3294</v>
      </c>
      <c r="O48" s="22">
        <v>0</v>
      </c>
      <c r="P48" s="22">
        <v>0</v>
      </c>
      <c r="Q48" s="22">
        <v>0</v>
      </c>
      <c r="R48" s="38"/>
      <c r="S48" s="37">
        <f>SUM(D48:R48)</f>
        <v>270644</v>
      </c>
    </row>
    <row r="49" spans="1:44">
      <c r="A49" s="41">
        <v>46</v>
      </c>
      <c r="B49" s="40" t="s">
        <v>102</v>
      </c>
      <c r="C49" s="39">
        <v>8076042364</v>
      </c>
      <c r="D49" s="22">
        <v>108900</v>
      </c>
      <c r="E49" s="22">
        <v>0</v>
      </c>
      <c r="F49" s="22">
        <v>162200</v>
      </c>
      <c r="G49" s="22">
        <v>0</v>
      </c>
      <c r="H49" s="22">
        <v>6600</v>
      </c>
      <c r="I49" s="22">
        <v>0</v>
      </c>
      <c r="J49" s="22">
        <v>0</v>
      </c>
      <c r="K49" s="22">
        <v>0</v>
      </c>
      <c r="L49" s="22">
        <v>13326</v>
      </c>
      <c r="M49" s="22">
        <v>0</v>
      </c>
      <c r="N49" s="22">
        <v>0</v>
      </c>
      <c r="O49" s="22">
        <v>0</v>
      </c>
      <c r="P49" s="22">
        <v>500</v>
      </c>
      <c r="Q49" s="22">
        <v>0</v>
      </c>
      <c r="R49" s="38"/>
      <c r="S49" s="37">
        <f>SUM(D49:R49)</f>
        <v>291526</v>
      </c>
    </row>
    <row r="50" spans="1:44">
      <c r="A50" s="41">
        <v>47</v>
      </c>
      <c r="B50" s="40" t="s">
        <v>101</v>
      </c>
      <c r="C50" s="39">
        <v>4016055954</v>
      </c>
      <c r="D50" s="22">
        <v>109000</v>
      </c>
      <c r="E50" s="22">
        <v>0</v>
      </c>
      <c r="F50" s="22">
        <v>115300</v>
      </c>
      <c r="G50" s="22">
        <v>0</v>
      </c>
      <c r="H50" s="22">
        <v>15298.880000000001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249</v>
      </c>
      <c r="O50" s="22">
        <v>0</v>
      </c>
      <c r="P50" s="22">
        <v>0</v>
      </c>
      <c r="Q50" s="22">
        <v>0</v>
      </c>
      <c r="R50" s="38"/>
      <c r="S50" s="37">
        <f>SUM(D50:R50)</f>
        <v>239847.88</v>
      </c>
    </row>
    <row r="51" spans="1:44">
      <c r="A51" s="41">
        <v>48</v>
      </c>
      <c r="B51" s="40" t="s">
        <v>100</v>
      </c>
      <c r="C51" s="39">
        <v>3136043804</v>
      </c>
      <c r="D51" s="22">
        <v>84600</v>
      </c>
      <c r="E51" s="22">
        <v>0</v>
      </c>
      <c r="F51" s="22">
        <v>159100</v>
      </c>
      <c r="G51" s="22">
        <v>0</v>
      </c>
      <c r="H51" s="22">
        <v>19870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570</v>
      </c>
      <c r="O51" s="22">
        <v>0</v>
      </c>
      <c r="P51" s="22">
        <v>0</v>
      </c>
      <c r="Q51" s="22">
        <v>0</v>
      </c>
      <c r="R51" s="65"/>
      <c r="S51" s="37">
        <f>SUM(D51:R51)</f>
        <v>264140</v>
      </c>
    </row>
    <row r="52" spans="1:44" s="63" customFormat="1">
      <c r="A52" s="56">
        <v>49</v>
      </c>
      <c r="B52" s="55" t="s">
        <v>99</v>
      </c>
      <c r="C52" s="54">
        <v>976002485</v>
      </c>
      <c r="D52" s="22">
        <v>75600</v>
      </c>
      <c r="E52" s="22">
        <v>0</v>
      </c>
      <c r="F52" s="22">
        <v>394300</v>
      </c>
      <c r="G52" s="22">
        <v>12800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200</v>
      </c>
      <c r="Q52" s="22">
        <v>0</v>
      </c>
      <c r="R52" s="64"/>
      <c r="S52" s="52">
        <f>SUM(D52:R52)</f>
        <v>482900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62">
        <v>50</v>
      </c>
      <c r="B53" s="40" t="s">
        <v>98</v>
      </c>
      <c r="C53" s="61">
        <v>546029353</v>
      </c>
      <c r="D53" s="22">
        <v>122200</v>
      </c>
      <c r="E53" s="22">
        <v>0</v>
      </c>
      <c r="F53" s="22">
        <v>188800</v>
      </c>
      <c r="G53" s="22">
        <v>0</v>
      </c>
      <c r="H53" s="22">
        <v>7600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500</v>
      </c>
      <c r="Q53" s="22">
        <v>0</v>
      </c>
      <c r="R53" s="60"/>
      <c r="S53" s="37">
        <f>SUM(D53:R53)</f>
        <v>319100</v>
      </c>
    </row>
    <row r="54" spans="1:44">
      <c r="A54" s="41">
        <v>51</v>
      </c>
      <c r="B54" s="40" t="s">
        <v>97</v>
      </c>
      <c r="C54" s="39">
        <v>6787894228</v>
      </c>
      <c r="D54" s="22">
        <v>58300</v>
      </c>
      <c r="E54" s="22">
        <v>0</v>
      </c>
      <c r="F54" s="22">
        <v>60500</v>
      </c>
      <c r="G54" s="22">
        <v>0</v>
      </c>
      <c r="H54" s="22">
        <v>21000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540</v>
      </c>
      <c r="O54" s="22">
        <v>0</v>
      </c>
      <c r="P54" s="22">
        <v>0</v>
      </c>
      <c r="Q54" s="22">
        <v>0</v>
      </c>
      <c r="R54" s="38"/>
      <c r="S54" s="37">
        <f>SUM(D54:R54)</f>
        <v>140340</v>
      </c>
    </row>
    <row r="55" spans="1:44">
      <c r="A55" s="41">
        <v>52</v>
      </c>
      <c r="B55" s="40" t="s">
        <v>96</v>
      </c>
      <c r="C55" s="39">
        <v>246023686</v>
      </c>
      <c r="D55" s="22">
        <v>55600</v>
      </c>
      <c r="E55" s="22">
        <v>0</v>
      </c>
      <c r="F55" s="22">
        <v>60600</v>
      </c>
      <c r="G55" s="22">
        <v>0</v>
      </c>
      <c r="H55" s="22">
        <v>1900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1594</v>
      </c>
      <c r="O55" s="22">
        <v>0</v>
      </c>
      <c r="P55" s="22">
        <v>0</v>
      </c>
      <c r="Q55" s="22">
        <v>0</v>
      </c>
      <c r="R55" s="38"/>
      <c r="S55" s="37">
        <f>SUM(D55:R55)</f>
        <v>119694</v>
      </c>
    </row>
    <row r="56" spans="1:44">
      <c r="A56" s="41">
        <v>53</v>
      </c>
      <c r="B56" s="40" t="s">
        <v>95</v>
      </c>
      <c r="C56" s="39">
        <v>2066030546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38"/>
      <c r="S56" s="37">
        <f>SUM(D56:R56)</f>
        <v>0</v>
      </c>
    </row>
    <row r="57" spans="1:44">
      <c r="A57" s="41">
        <v>54</v>
      </c>
      <c r="B57" s="40" t="s">
        <v>94</v>
      </c>
      <c r="C57" s="39">
        <v>1106023323</v>
      </c>
      <c r="D57" s="22">
        <v>10300</v>
      </c>
      <c r="E57" s="22">
        <v>0</v>
      </c>
      <c r="F57" s="22">
        <v>25500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38"/>
      <c r="S57" s="37">
        <f>SUM(D57:R57)</f>
        <v>35800</v>
      </c>
    </row>
    <row r="58" spans="1:44">
      <c r="A58" s="41">
        <v>55</v>
      </c>
      <c r="B58" s="40" t="s">
        <v>93</v>
      </c>
      <c r="C58" s="39">
        <v>7446002387</v>
      </c>
      <c r="D58" s="22">
        <v>72500</v>
      </c>
      <c r="E58" s="22">
        <v>0</v>
      </c>
      <c r="F58" s="22">
        <v>170900</v>
      </c>
      <c r="G58" s="22">
        <v>0</v>
      </c>
      <c r="H58" s="22">
        <v>10200</v>
      </c>
      <c r="I58" s="22">
        <v>0</v>
      </c>
      <c r="J58" s="22">
        <v>0</v>
      </c>
      <c r="K58" s="22">
        <v>0</v>
      </c>
      <c r="L58" s="22">
        <v>3000</v>
      </c>
      <c r="M58" s="22">
        <v>0</v>
      </c>
      <c r="N58" s="22">
        <v>729</v>
      </c>
      <c r="O58" s="22">
        <v>0</v>
      </c>
      <c r="P58" s="22">
        <v>0</v>
      </c>
      <c r="Q58" s="22">
        <v>0</v>
      </c>
      <c r="R58" s="38"/>
      <c r="S58" s="37">
        <f>SUM(D58:R58)</f>
        <v>257329</v>
      </c>
    </row>
    <row r="59" spans="1:44">
      <c r="A59" s="41">
        <v>56</v>
      </c>
      <c r="B59" s="55" t="s">
        <v>92</v>
      </c>
      <c r="C59" s="54">
        <v>396030548</v>
      </c>
      <c r="D59" s="22">
        <v>182700</v>
      </c>
      <c r="E59" s="22">
        <v>0</v>
      </c>
      <c r="F59" s="22">
        <v>643970</v>
      </c>
      <c r="G59" s="22">
        <v>0</v>
      </c>
      <c r="H59" s="22">
        <v>17800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59"/>
      <c r="S59" s="37">
        <f>SUM(D59:R59)</f>
        <v>844470</v>
      </c>
    </row>
    <row r="60" spans="1:44">
      <c r="A60" s="41">
        <v>57</v>
      </c>
      <c r="B60" s="40" t="s">
        <v>91</v>
      </c>
      <c r="C60" s="39">
        <v>3276008785</v>
      </c>
      <c r="D60" s="22">
        <v>41300</v>
      </c>
      <c r="E60" s="22">
        <v>0</v>
      </c>
      <c r="F60" s="22">
        <v>65900</v>
      </c>
      <c r="G60" s="22">
        <v>0</v>
      </c>
      <c r="H60" s="22">
        <v>63204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38"/>
      <c r="S60" s="37">
        <f>SUM(D60:R60)</f>
        <v>170404</v>
      </c>
      <c r="T60" s="48"/>
      <c r="U60" s="47"/>
      <c r="V60" s="46"/>
      <c r="W60" s="47"/>
      <c r="X60" s="46"/>
      <c r="Y60" s="45"/>
      <c r="Z60" s="45"/>
      <c r="AA60" s="44"/>
      <c r="AB60" s="43"/>
    </row>
    <row r="61" spans="1:44">
      <c r="A61" s="41">
        <v>58</v>
      </c>
      <c r="B61" s="40" t="s">
        <v>90</v>
      </c>
      <c r="C61" s="39">
        <v>6036024894</v>
      </c>
      <c r="D61" s="22">
        <v>40400</v>
      </c>
      <c r="E61" s="22">
        <v>0</v>
      </c>
      <c r="F61" s="22">
        <v>43200</v>
      </c>
      <c r="G61" s="22">
        <v>0</v>
      </c>
      <c r="H61" s="22">
        <v>8800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58"/>
      <c r="S61" s="37">
        <f>SUM(D61:R61)</f>
        <v>92400</v>
      </c>
    </row>
    <row r="62" spans="1:44">
      <c r="A62" s="41">
        <v>59</v>
      </c>
      <c r="B62" s="40" t="s">
        <v>89</v>
      </c>
      <c r="C62" s="39">
        <v>4086025884</v>
      </c>
      <c r="D62" s="22">
        <v>112000</v>
      </c>
      <c r="E62" s="22">
        <v>0</v>
      </c>
      <c r="F62" s="22">
        <v>62800</v>
      </c>
      <c r="G62" s="22">
        <v>6000</v>
      </c>
      <c r="H62" s="22">
        <v>15220</v>
      </c>
      <c r="I62" s="22">
        <v>2715</v>
      </c>
      <c r="J62" s="22">
        <v>0</v>
      </c>
      <c r="K62" s="22">
        <v>0</v>
      </c>
      <c r="L62" s="22">
        <v>5000</v>
      </c>
      <c r="M62" s="22">
        <v>0</v>
      </c>
      <c r="N62" s="22">
        <v>249</v>
      </c>
      <c r="O62" s="22">
        <v>0</v>
      </c>
      <c r="P62" s="22">
        <v>0</v>
      </c>
      <c r="Q62" s="22">
        <v>0</v>
      </c>
      <c r="R62" s="38"/>
      <c r="S62" s="37">
        <f>SUM(D62:R62)</f>
        <v>203984</v>
      </c>
    </row>
    <row r="63" spans="1:44">
      <c r="A63" s="41">
        <v>60</v>
      </c>
      <c r="B63" s="40" t="s">
        <v>88</v>
      </c>
      <c r="C63" s="39">
        <v>9076024391</v>
      </c>
      <c r="D63" s="22">
        <v>108200</v>
      </c>
      <c r="E63" s="22">
        <v>0</v>
      </c>
      <c r="F63" s="22">
        <v>73400</v>
      </c>
      <c r="G63" s="22">
        <v>0</v>
      </c>
      <c r="H63" s="22">
        <v>6000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2880</v>
      </c>
      <c r="O63" s="22">
        <v>0</v>
      </c>
      <c r="P63" s="22">
        <v>0</v>
      </c>
      <c r="Q63" s="22">
        <v>0</v>
      </c>
      <c r="R63" s="38"/>
      <c r="S63" s="37">
        <f>SUM(D63:R63)</f>
        <v>190480</v>
      </c>
    </row>
    <row r="64" spans="1:44">
      <c r="A64" s="41">
        <v>61</v>
      </c>
      <c r="B64" s="55" t="s">
        <v>87</v>
      </c>
      <c r="C64" s="54">
        <v>7036041161</v>
      </c>
      <c r="D64" s="22">
        <v>5300</v>
      </c>
      <c r="E64" s="22">
        <v>0</v>
      </c>
      <c r="F64" s="22">
        <v>73400</v>
      </c>
      <c r="G64" s="22">
        <v>0</v>
      </c>
      <c r="H64" s="22">
        <v>2000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38"/>
      <c r="S64" s="52">
        <f>SUM(D64:R64)</f>
        <v>80700</v>
      </c>
    </row>
    <row r="65" spans="1:19" s="1" customFormat="1">
      <c r="A65" s="41">
        <v>62</v>
      </c>
      <c r="B65" s="40" t="s">
        <v>86</v>
      </c>
      <c r="C65" s="39">
        <v>7096022015</v>
      </c>
      <c r="D65" s="22">
        <v>21400</v>
      </c>
      <c r="E65" s="22">
        <v>0</v>
      </c>
      <c r="F65" s="22">
        <v>71500</v>
      </c>
      <c r="G65" s="22">
        <v>0</v>
      </c>
      <c r="H65" s="22">
        <v>6400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38"/>
      <c r="S65" s="37">
        <f>SUM(D65:R65)</f>
        <v>99300</v>
      </c>
    </row>
    <row r="66" spans="1:19" s="1" customFormat="1">
      <c r="A66" s="41">
        <v>63</v>
      </c>
      <c r="B66" s="40" t="s">
        <v>85</v>
      </c>
      <c r="C66" s="39">
        <v>3106037636</v>
      </c>
      <c r="D66" s="22">
        <v>33000</v>
      </c>
      <c r="E66" s="22">
        <v>0</v>
      </c>
      <c r="F66" s="22">
        <v>119440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38"/>
      <c r="S66" s="37">
        <f>SUM(D66:R66)</f>
        <v>152440</v>
      </c>
    </row>
    <row r="67" spans="1:19" s="1" customFormat="1">
      <c r="A67" s="41">
        <v>64</v>
      </c>
      <c r="B67" s="40" t="s">
        <v>84</v>
      </c>
      <c r="C67" s="39">
        <v>3896002147</v>
      </c>
      <c r="D67" s="22">
        <v>7500</v>
      </c>
      <c r="E67" s="22">
        <v>0</v>
      </c>
      <c r="F67" s="22">
        <v>4900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38"/>
      <c r="S67" s="37">
        <f>SUM(D67:R67)</f>
        <v>12400</v>
      </c>
    </row>
    <row r="68" spans="1:19" s="1" customFormat="1">
      <c r="A68" s="41">
        <v>65</v>
      </c>
      <c r="B68" s="40" t="s">
        <v>83</v>
      </c>
      <c r="C68" s="39">
        <v>4116066281</v>
      </c>
      <c r="D68" s="22">
        <v>5000</v>
      </c>
      <c r="E68" s="22">
        <v>0</v>
      </c>
      <c r="F68" s="22">
        <v>20200</v>
      </c>
      <c r="G68" s="22">
        <v>0</v>
      </c>
      <c r="H68" s="22">
        <v>27000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38"/>
      <c r="S68" s="37">
        <f>SUM(D68:R68)</f>
        <v>52200</v>
      </c>
    </row>
    <row r="69" spans="1:19" s="1" customFormat="1">
      <c r="A69" s="41">
        <v>66</v>
      </c>
      <c r="B69" s="40" t="s">
        <v>82</v>
      </c>
      <c r="C69" s="39">
        <v>5366017297</v>
      </c>
      <c r="D69" s="22">
        <v>15900</v>
      </c>
      <c r="E69" s="22">
        <v>0</v>
      </c>
      <c r="F69" s="22">
        <v>0</v>
      </c>
      <c r="G69" s="22">
        <v>0</v>
      </c>
      <c r="H69" s="22">
        <v>8700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38"/>
      <c r="S69" s="37">
        <f>SUM(D69:R69)</f>
        <v>24600</v>
      </c>
    </row>
    <row r="70" spans="1:19" s="1" customFormat="1">
      <c r="A70" s="41">
        <v>67</v>
      </c>
      <c r="B70" s="40" t="s">
        <v>81</v>
      </c>
      <c r="C70" s="39">
        <v>8126016558</v>
      </c>
      <c r="D70" s="22">
        <v>20600</v>
      </c>
      <c r="E70" s="22">
        <v>0</v>
      </c>
      <c r="F70" s="22">
        <v>17000</v>
      </c>
      <c r="G70" s="22">
        <v>0</v>
      </c>
      <c r="H70" s="22">
        <v>7600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480</v>
      </c>
      <c r="O70" s="22">
        <v>0</v>
      </c>
      <c r="P70" s="22">
        <v>0</v>
      </c>
      <c r="Q70" s="22">
        <v>0</v>
      </c>
      <c r="R70" s="38"/>
      <c r="S70" s="37">
        <f>SUM(D70:R70)</f>
        <v>45680</v>
      </c>
    </row>
    <row r="71" spans="1:19" s="1" customFormat="1">
      <c r="A71" s="41">
        <v>68</v>
      </c>
      <c r="B71" s="40" t="s">
        <v>80</v>
      </c>
      <c r="C71" s="39">
        <v>7136036267</v>
      </c>
      <c r="D71" s="22">
        <v>27200</v>
      </c>
      <c r="E71" s="22">
        <v>0</v>
      </c>
      <c r="F71" s="22">
        <v>54800</v>
      </c>
      <c r="G71" s="22">
        <v>3200</v>
      </c>
      <c r="H71" s="22">
        <v>13393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38"/>
      <c r="S71" s="37">
        <f>SUM(D71:R71)</f>
        <v>98593</v>
      </c>
    </row>
    <row r="72" spans="1:19" s="1" customFormat="1">
      <c r="A72" s="41">
        <v>69</v>
      </c>
      <c r="B72" s="40" t="s">
        <v>79</v>
      </c>
      <c r="C72" s="39">
        <v>4046013559</v>
      </c>
      <c r="D72" s="22">
        <v>62700</v>
      </c>
      <c r="E72" s="22">
        <v>800</v>
      </c>
      <c r="F72" s="22">
        <v>114200</v>
      </c>
      <c r="G72" s="22">
        <v>0</v>
      </c>
      <c r="H72" s="22">
        <v>6740</v>
      </c>
      <c r="I72" s="22">
        <v>3700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38"/>
      <c r="S72" s="37">
        <f>SUM(D72:R72)</f>
        <v>188140</v>
      </c>
    </row>
    <row r="73" spans="1:19" s="1" customFormat="1">
      <c r="A73" s="41">
        <v>70</v>
      </c>
      <c r="B73" s="40" t="s">
        <v>78</v>
      </c>
      <c r="C73" s="39">
        <v>2046006828</v>
      </c>
      <c r="D73" s="22">
        <v>69400</v>
      </c>
      <c r="E73" s="22">
        <v>0</v>
      </c>
      <c r="F73" s="22">
        <v>19500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38"/>
      <c r="S73" s="37">
        <f>SUM(D73:R73)</f>
        <v>88900</v>
      </c>
    </row>
    <row r="74" spans="1:19" s="1" customFormat="1">
      <c r="A74" s="41">
        <v>71</v>
      </c>
      <c r="B74" s="40" t="s">
        <v>77</v>
      </c>
      <c r="C74" s="39">
        <v>1066028826</v>
      </c>
      <c r="D74" s="22">
        <v>30700</v>
      </c>
      <c r="E74" s="22">
        <v>0</v>
      </c>
      <c r="F74" s="22">
        <v>85000</v>
      </c>
      <c r="G74" s="22">
        <v>0</v>
      </c>
      <c r="H74" s="22">
        <v>16160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38"/>
      <c r="S74" s="37">
        <f>SUM(D74:R74)</f>
        <v>131860</v>
      </c>
    </row>
    <row r="75" spans="1:19" s="1" customFormat="1">
      <c r="A75" s="41">
        <v>72</v>
      </c>
      <c r="B75" s="40" t="s">
        <v>76</v>
      </c>
      <c r="C75" s="39">
        <v>3076044168</v>
      </c>
      <c r="D75" s="22">
        <v>43100</v>
      </c>
      <c r="E75" s="22">
        <v>0</v>
      </c>
      <c r="F75" s="22">
        <v>64400</v>
      </c>
      <c r="G75" s="22">
        <v>0</v>
      </c>
      <c r="H75" s="22">
        <v>14350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38"/>
      <c r="S75" s="37">
        <f>SUM(D75:R75)</f>
        <v>121850</v>
      </c>
    </row>
    <row r="76" spans="1:19" s="1" customFormat="1">
      <c r="A76" s="41">
        <v>73</v>
      </c>
      <c r="B76" s="40" t="s">
        <v>75</v>
      </c>
      <c r="C76" s="39">
        <v>8036031698</v>
      </c>
      <c r="D76" s="22">
        <v>40900</v>
      </c>
      <c r="E76" s="22">
        <v>0</v>
      </c>
      <c r="F76" s="22">
        <v>63400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240</v>
      </c>
      <c r="O76" s="22">
        <v>0</v>
      </c>
      <c r="P76" s="22">
        <v>0</v>
      </c>
      <c r="Q76" s="22">
        <v>0</v>
      </c>
      <c r="R76" s="38"/>
      <c r="S76" s="37">
        <f>SUM(D76:R76)</f>
        <v>104540</v>
      </c>
    </row>
    <row r="77" spans="1:19" s="1" customFormat="1">
      <c r="A77" s="41">
        <v>74</v>
      </c>
      <c r="B77" s="40" t="s">
        <v>74</v>
      </c>
      <c r="C77" s="39">
        <v>9036035465</v>
      </c>
      <c r="D77" s="22">
        <v>51300</v>
      </c>
      <c r="E77" s="22">
        <v>0</v>
      </c>
      <c r="F77" s="22">
        <v>83200</v>
      </c>
      <c r="G77" s="22">
        <v>0</v>
      </c>
      <c r="H77" s="22">
        <v>11000</v>
      </c>
      <c r="I77" s="22">
        <v>0</v>
      </c>
      <c r="J77" s="22">
        <v>0</v>
      </c>
      <c r="K77" s="22">
        <v>0</v>
      </c>
      <c r="L77" s="22">
        <v>10000</v>
      </c>
      <c r="M77" s="22">
        <v>0</v>
      </c>
      <c r="N77" s="22">
        <v>0</v>
      </c>
      <c r="O77" s="22">
        <v>0</v>
      </c>
      <c r="P77" s="22">
        <v>400</v>
      </c>
      <c r="Q77" s="22">
        <v>0</v>
      </c>
      <c r="R77" s="38"/>
      <c r="S77" s="37">
        <f>SUM(D77:R77)</f>
        <v>155900</v>
      </c>
    </row>
    <row r="78" spans="1:19" s="1" customFormat="1">
      <c r="A78" s="41">
        <v>75</v>
      </c>
      <c r="B78" s="40" t="s">
        <v>73</v>
      </c>
      <c r="C78" s="39">
        <v>2066024856</v>
      </c>
      <c r="D78" s="22">
        <v>22300</v>
      </c>
      <c r="E78" s="22">
        <v>0</v>
      </c>
      <c r="F78" s="22">
        <v>79350</v>
      </c>
      <c r="G78" s="22">
        <v>0</v>
      </c>
      <c r="H78" s="22">
        <v>22400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38"/>
      <c r="S78" s="37">
        <f>SUM(D78:R78)</f>
        <v>124050</v>
      </c>
    </row>
    <row r="79" spans="1:19" s="1" customFormat="1">
      <c r="A79" s="41">
        <v>76</v>
      </c>
      <c r="B79" s="40" t="s">
        <v>72</v>
      </c>
      <c r="C79" s="39">
        <v>2116021235</v>
      </c>
      <c r="D79" s="22">
        <v>19700</v>
      </c>
      <c r="E79" s="22">
        <v>0</v>
      </c>
      <c r="F79" s="22">
        <v>30800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38"/>
      <c r="S79" s="37">
        <f>SUM(D79:R79)</f>
        <v>50500</v>
      </c>
    </row>
    <row r="80" spans="1:19" s="1" customFormat="1">
      <c r="A80" s="41">
        <v>77</v>
      </c>
      <c r="B80" s="40" t="s">
        <v>71</v>
      </c>
      <c r="C80" s="39">
        <v>1086056124</v>
      </c>
      <c r="D80" s="22">
        <v>62200</v>
      </c>
      <c r="E80" s="22">
        <v>0</v>
      </c>
      <c r="F80" s="22">
        <v>74500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249</v>
      </c>
      <c r="O80" s="22">
        <v>0</v>
      </c>
      <c r="P80" s="22">
        <v>0</v>
      </c>
      <c r="Q80" s="22">
        <v>0</v>
      </c>
      <c r="R80" s="38"/>
      <c r="S80" s="37">
        <f>SUM(D80:R80)</f>
        <v>136949</v>
      </c>
    </row>
    <row r="81" spans="1:19" s="1" customFormat="1">
      <c r="A81" s="41">
        <v>78</v>
      </c>
      <c r="B81" s="40" t="s">
        <v>70</v>
      </c>
      <c r="C81" s="39">
        <v>9056020773</v>
      </c>
      <c r="D81" s="22">
        <v>18700</v>
      </c>
      <c r="E81" s="22">
        <v>0</v>
      </c>
      <c r="F81" s="22">
        <v>38500</v>
      </c>
      <c r="G81" s="22">
        <v>0</v>
      </c>
      <c r="H81" s="22">
        <v>28500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2898</v>
      </c>
      <c r="O81" s="22">
        <v>0</v>
      </c>
      <c r="P81" s="22">
        <v>0</v>
      </c>
      <c r="Q81" s="22">
        <v>0</v>
      </c>
      <c r="R81" s="38"/>
      <c r="S81" s="37">
        <f>SUM(D81:R81)</f>
        <v>88598</v>
      </c>
    </row>
    <row r="82" spans="1:19" s="1" customFormat="1">
      <c r="A82" s="41">
        <v>79</v>
      </c>
      <c r="B82" s="40" t="s">
        <v>69</v>
      </c>
      <c r="C82" s="39">
        <v>5076028067</v>
      </c>
      <c r="D82" s="22">
        <v>59300</v>
      </c>
      <c r="E82" s="22">
        <v>0</v>
      </c>
      <c r="F82" s="22">
        <v>120700</v>
      </c>
      <c r="G82" s="22">
        <v>0</v>
      </c>
      <c r="H82" s="22">
        <v>14170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38"/>
      <c r="S82" s="37">
        <f>SUM(D82:R82)</f>
        <v>194170</v>
      </c>
    </row>
    <row r="83" spans="1:19" s="1" customFormat="1">
      <c r="A83" s="41">
        <v>80</v>
      </c>
      <c r="B83" s="40" t="s">
        <v>68</v>
      </c>
      <c r="C83" s="39">
        <v>3086019964</v>
      </c>
      <c r="D83" s="22">
        <v>34500</v>
      </c>
      <c r="E83" s="22">
        <v>0</v>
      </c>
      <c r="F83" s="22">
        <v>51600</v>
      </c>
      <c r="G83" s="22">
        <v>0</v>
      </c>
      <c r="H83" s="22">
        <v>28030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38"/>
      <c r="S83" s="37">
        <f>SUM(D83:R83)</f>
        <v>114130</v>
      </c>
    </row>
    <row r="84" spans="1:19" s="1" customFormat="1">
      <c r="A84" s="41">
        <v>81</v>
      </c>
      <c r="B84" s="40" t="s">
        <v>67</v>
      </c>
      <c r="C84" s="39">
        <v>1346003262</v>
      </c>
      <c r="D84" s="22">
        <v>40900</v>
      </c>
      <c r="E84" s="22">
        <v>0</v>
      </c>
      <c r="F84" s="22">
        <v>36800</v>
      </c>
      <c r="G84" s="22">
        <v>0</v>
      </c>
      <c r="H84" s="22">
        <v>8300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729</v>
      </c>
      <c r="O84" s="22">
        <v>0</v>
      </c>
      <c r="P84" s="22">
        <v>0</v>
      </c>
      <c r="Q84" s="22">
        <v>0</v>
      </c>
      <c r="R84" s="38"/>
      <c r="S84" s="37">
        <f>SUM(D84:R84)</f>
        <v>86729</v>
      </c>
    </row>
    <row r="85" spans="1:19" s="1" customFormat="1">
      <c r="A85" s="41">
        <v>82</v>
      </c>
      <c r="B85" s="40" t="s">
        <v>66</v>
      </c>
      <c r="C85" s="39">
        <v>7156031856</v>
      </c>
      <c r="D85" s="22">
        <v>29500</v>
      </c>
      <c r="E85" s="22">
        <v>0</v>
      </c>
      <c r="F85" s="22">
        <v>47860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38"/>
      <c r="S85" s="37">
        <f>SUM(D85:R85)</f>
        <v>77360</v>
      </c>
    </row>
    <row r="86" spans="1:19" s="1" customFormat="1">
      <c r="A86" s="41">
        <v>83</v>
      </c>
      <c r="B86" s="40" t="s">
        <v>65</v>
      </c>
      <c r="C86" s="39">
        <v>2136026844</v>
      </c>
      <c r="D86" s="22">
        <v>26800</v>
      </c>
      <c r="E86" s="22">
        <v>0</v>
      </c>
      <c r="F86" s="22">
        <v>45100</v>
      </c>
      <c r="G86" s="22">
        <v>0</v>
      </c>
      <c r="H86" s="22">
        <v>9100</v>
      </c>
      <c r="I86" s="22">
        <v>0</v>
      </c>
      <c r="J86" s="22">
        <v>0</v>
      </c>
      <c r="K86" s="22">
        <v>0</v>
      </c>
      <c r="L86" s="22">
        <v>10000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38"/>
      <c r="S86" s="37">
        <f>SUM(D86:R86)</f>
        <v>91000</v>
      </c>
    </row>
    <row r="87" spans="1:19" s="1" customFormat="1">
      <c r="A87" s="41">
        <v>84</v>
      </c>
      <c r="B87" s="40" t="s">
        <v>64</v>
      </c>
      <c r="C87" s="39">
        <v>1016039484</v>
      </c>
      <c r="D87" s="22">
        <v>32200</v>
      </c>
      <c r="E87" s="22">
        <v>0</v>
      </c>
      <c r="F87" s="22">
        <v>77320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400</v>
      </c>
      <c r="Q87" s="22">
        <v>0</v>
      </c>
      <c r="R87" s="38"/>
      <c r="S87" s="37">
        <f>SUM(D87:R87)</f>
        <v>109920</v>
      </c>
    </row>
    <row r="88" spans="1:19" s="1" customFormat="1">
      <c r="A88" s="41">
        <v>85</v>
      </c>
      <c r="B88" s="40" t="s">
        <v>63</v>
      </c>
      <c r="C88" s="39">
        <v>5126011618</v>
      </c>
      <c r="D88" s="22">
        <v>72800</v>
      </c>
      <c r="E88" s="22">
        <v>0</v>
      </c>
      <c r="F88" s="22">
        <v>155000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38"/>
      <c r="S88" s="37">
        <f>SUM(D88:R88)</f>
        <v>227800</v>
      </c>
    </row>
    <row r="89" spans="1:19" s="1" customFormat="1">
      <c r="A89" s="41">
        <v>86</v>
      </c>
      <c r="B89" s="40" t="s">
        <v>62</v>
      </c>
      <c r="C89" s="39">
        <v>8096010972</v>
      </c>
      <c r="D89" s="22">
        <v>95600</v>
      </c>
      <c r="E89" s="22">
        <v>0</v>
      </c>
      <c r="F89" s="22">
        <v>91500</v>
      </c>
      <c r="G89" s="22">
        <v>0</v>
      </c>
      <c r="H89" s="22">
        <v>13000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38"/>
      <c r="S89" s="37">
        <f>SUM(D89:R89)</f>
        <v>200100</v>
      </c>
    </row>
    <row r="90" spans="1:19" s="1" customFormat="1">
      <c r="A90" s="41">
        <v>87</v>
      </c>
      <c r="B90" s="40" t="s">
        <v>61</v>
      </c>
      <c r="C90" s="39">
        <v>6106024723</v>
      </c>
      <c r="D90" s="22">
        <v>65300</v>
      </c>
      <c r="E90" s="22">
        <v>0</v>
      </c>
      <c r="F90" s="22">
        <v>98500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38"/>
      <c r="S90" s="37">
        <f>SUM(D90:R90)</f>
        <v>163800</v>
      </c>
    </row>
    <row r="91" spans="1:19" s="1" customFormat="1">
      <c r="A91" s="41">
        <v>88</v>
      </c>
      <c r="B91" s="40" t="s">
        <v>60</v>
      </c>
      <c r="C91" s="39">
        <v>6026008527</v>
      </c>
      <c r="D91" s="22">
        <v>99500</v>
      </c>
      <c r="E91" s="22">
        <v>0</v>
      </c>
      <c r="F91" s="22">
        <v>108100</v>
      </c>
      <c r="G91" s="22">
        <v>0</v>
      </c>
      <c r="H91" s="22">
        <v>10400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38"/>
      <c r="S91" s="37">
        <f>SUM(D91:R91)</f>
        <v>218000</v>
      </c>
    </row>
    <row r="92" spans="1:19" s="1" customFormat="1">
      <c r="A92" s="41">
        <v>89</v>
      </c>
      <c r="B92" s="40" t="s">
        <v>59</v>
      </c>
      <c r="C92" s="39">
        <v>6146034266</v>
      </c>
      <c r="D92" s="22">
        <v>75400</v>
      </c>
      <c r="E92" s="22">
        <v>0</v>
      </c>
      <c r="F92" s="22">
        <v>76800</v>
      </c>
      <c r="G92" s="22">
        <v>0</v>
      </c>
      <c r="H92" s="22">
        <v>28300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38"/>
      <c r="S92" s="37">
        <f>SUM(D92:R92)</f>
        <v>180500</v>
      </c>
    </row>
    <row r="93" spans="1:19" s="1" customFormat="1">
      <c r="A93" s="41">
        <v>90</v>
      </c>
      <c r="B93" s="40" t="s">
        <v>58</v>
      </c>
      <c r="C93" s="39">
        <v>5066030743</v>
      </c>
      <c r="D93" s="22">
        <v>43600</v>
      </c>
      <c r="E93" s="22">
        <v>0</v>
      </c>
      <c r="F93" s="22">
        <v>124400</v>
      </c>
      <c r="G93" s="22">
        <v>0</v>
      </c>
      <c r="H93" s="22">
        <v>19944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38"/>
      <c r="S93" s="37">
        <f>SUM(D93:R93)</f>
        <v>187944</v>
      </c>
    </row>
    <row r="94" spans="1:19" s="1" customFormat="1">
      <c r="A94" s="41">
        <v>91</v>
      </c>
      <c r="B94" s="40" t="s">
        <v>57</v>
      </c>
      <c r="C94" s="39">
        <v>8056018883</v>
      </c>
      <c r="D94" s="22">
        <v>27300</v>
      </c>
      <c r="E94" s="22">
        <v>0</v>
      </c>
      <c r="F94" s="22">
        <v>122000</v>
      </c>
      <c r="G94" s="22">
        <v>0</v>
      </c>
      <c r="H94" s="22">
        <v>45950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500</v>
      </c>
      <c r="Q94" s="22">
        <v>0</v>
      </c>
      <c r="R94" s="38"/>
      <c r="S94" s="37">
        <f>SUM(D94:R94)</f>
        <v>195750</v>
      </c>
    </row>
    <row r="95" spans="1:19" s="1" customFormat="1">
      <c r="A95" s="41">
        <v>92</v>
      </c>
      <c r="B95" s="55" t="s">
        <v>56</v>
      </c>
      <c r="C95" s="54">
        <v>4096029440</v>
      </c>
      <c r="D95" s="22">
        <v>65800</v>
      </c>
      <c r="E95" s="22">
        <v>0</v>
      </c>
      <c r="F95" s="22">
        <v>89900</v>
      </c>
      <c r="G95" s="22">
        <v>0</v>
      </c>
      <c r="H95" s="22">
        <v>20760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38"/>
      <c r="S95" s="52">
        <f>SUM(D95:R95)</f>
        <v>176460</v>
      </c>
    </row>
    <row r="96" spans="1:19" s="1" customFormat="1">
      <c r="A96" s="41">
        <v>93</v>
      </c>
      <c r="B96" s="40" t="s">
        <v>55</v>
      </c>
      <c r="C96" s="39">
        <v>4206006636</v>
      </c>
      <c r="D96" s="22">
        <v>72300</v>
      </c>
      <c r="E96" s="22">
        <v>0</v>
      </c>
      <c r="F96" s="22">
        <v>65500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58"/>
      <c r="S96" s="37">
        <f>SUM(D96:R96)</f>
        <v>137800</v>
      </c>
    </row>
    <row r="97" spans="1:20">
      <c r="A97" s="41">
        <v>94</v>
      </c>
      <c r="B97" s="40" t="s">
        <v>54</v>
      </c>
      <c r="C97" s="39">
        <v>5086017149</v>
      </c>
      <c r="D97" s="22">
        <v>33200</v>
      </c>
      <c r="E97" s="22">
        <v>0</v>
      </c>
      <c r="F97" s="22">
        <v>98700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38"/>
      <c r="S97" s="37">
        <f>SUM(D97:R97)</f>
        <v>131900</v>
      </c>
      <c r="T97" s="1"/>
    </row>
    <row r="98" spans="1:20">
      <c r="A98" s="41">
        <v>95</v>
      </c>
      <c r="B98" s="40" t="s">
        <v>53</v>
      </c>
      <c r="C98" s="39">
        <v>3156012874</v>
      </c>
      <c r="D98" s="22">
        <v>28600</v>
      </c>
      <c r="E98" s="22">
        <v>0</v>
      </c>
      <c r="F98" s="22">
        <v>181100</v>
      </c>
      <c r="G98" s="22">
        <v>0</v>
      </c>
      <c r="H98" s="22">
        <v>22500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1500</v>
      </c>
      <c r="Q98" s="22">
        <v>300</v>
      </c>
      <c r="R98" s="38"/>
      <c r="S98" s="37">
        <f>SUM(D98:R98)</f>
        <v>234000</v>
      </c>
      <c r="T98" s="1"/>
    </row>
    <row r="99" spans="1:20">
      <c r="A99" s="41">
        <v>96</v>
      </c>
      <c r="B99" s="40" t="s">
        <v>52</v>
      </c>
      <c r="C99" s="39">
        <v>4116035408</v>
      </c>
      <c r="D99" s="22">
        <v>89000</v>
      </c>
      <c r="E99" s="22">
        <v>0</v>
      </c>
      <c r="F99" s="22">
        <v>59000</v>
      </c>
      <c r="G99" s="22">
        <v>0</v>
      </c>
      <c r="H99" s="22">
        <v>1200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50"/>
      <c r="S99" s="37">
        <f>SUM(D99:R99)</f>
        <v>149200</v>
      </c>
      <c r="T99" s="1"/>
    </row>
    <row r="100" spans="1:20">
      <c r="A100" s="41">
        <v>97</v>
      </c>
      <c r="B100" s="40" t="s">
        <v>51</v>
      </c>
      <c r="C100" s="39">
        <v>8066024681</v>
      </c>
      <c r="D100" s="22">
        <v>51500</v>
      </c>
      <c r="E100" s="22">
        <v>0</v>
      </c>
      <c r="F100" s="22">
        <v>45400</v>
      </c>
      <c r="G100" s="22">
        <v>0</v>
      </c>
      <c r="H100" s="22">
        <v>7400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38"/>
      <c r="S100" s="37">
        <f>SUM(D100:R100)</f>
        <v>104300</v>
      </c>
      <c r="T100" s="1"/>
    </row>
    <row r="101" spans="1:20">
      <c r="A101" s="41">
        <v>98</v>
      </c>
      <c r="B101" s="40" t="s">
        <v>50</v>
      </c>
      <c r="C101" s="39">
        <v>5116035093</v>
      </c>
      <c r="D101" s="22">
        <v>39000</v>
      </c>
      <c r="E101" s="22">
        <v>0</v>
      </c>
      <c r="F101" s="22">
        <v>62600</v>
      </c>
      <c r="G101" s="22">
        <v>0</v>
      </c>
      <c r="H101" s="22">
        <v>9000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38"/>
      <c r="S101" s="37">
        <f>SUM(D101:R101)</f>
        <v>110600</v>
      </c>
      <c r="T101" s="1"/>
    </row>
    <row r="102" spans="1:20">
      <c r="A102" s="41">
        <v>99</v>
      </c>
      <c r="B102" s="40" t="s">
        <v>49</v>
      </c>
      <c r="C102" s="39">
        <v>4036026623</v>
      </c>
      <c r="D102" s="22">
        <v>33700</v>
      </c>
      <c r="E102" s="22">
        <v>0</v>
      </c>
      <c r="F102" s="22">
        <v>64200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449</v>
      </c>
      <c r="O102" s="22">
        <v>0</v>
      </c>
      <c r="P102" s="22">
        <v>0</v>
      </c>
      <c r="Q102" s="22">
        <v>0</v>
      </c>
      <c r="R102" s="38"/>
      <c r="S102" s="37">
        <f>SUM(D102:R102)</f>
        <v>98349</v>
      </c>
      <c r="T102" s="1"/>
    </row>
    <row r="103" spans="1:20">
      <c r="A103" s="41">
        <v>100</v>
      </c>
      <c r="B103" s="40" t="s">
        <v>48</v>
      </c>
      <c r="C103" s="39">
        <v>3116027943</v>
      </c>
      <c r="D103" s="22">
        <v>37500</v>
      </c>
      <c r="E103" s="22">
        <v>0</v>
      </c>
      <c r="F103" s="22">
        <v>68800</v>
      </c>
      <c r="G103" s="22">
        <v>0</v>
      </c>
      <c r="H103" s="22">
        <v>6200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498</v>
      </c>
      <c r="O103" s="22">
        <v>0</v>
      </c>
      <c r="P103" s="22">
        <v>0</v>
      </c>
      <c r="Q103" s="22">
        <v>0</v>
      </c>
      <c r="R103" s="38"/>
      <c r="S103" s="37">
        <f>SUM(D103:R103)</f>
        <v>112998</v>
      </c>
      <c r="T103" s="1"/>
    </row>
    <row r="104" spans="1:20">
      <c r="A104" s="41">
        <v>101</v>
      </c>
      <c r="B104" s="40" t="s">
        <v>47</v>
      </c>
      <c r="C104" s="39">
        <v>4126013865</v>
      </c>
      <c r="D104" s="22">
        <v>40000</v>
      </c>
      <c r="E104" s="22">
        <v>0</v>
      </c>
      <c r="F104" s="22">
        <v>47100</v>
      </c>
      <c r="G104" s="22">
        <v>0</v>
      </c>
      <c r="H104" s="22">
        <v>17883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38"/>
      <c r="S104" s="37">
        <f>SUM(D104:R104)</f>
        <v>104983</v>
      </c>
      <c r="T104" s="1"/>
    </row>
    <row r="105" spans="1:20">
      <c r="A105" s="41">
        <v>102</v>
      </c>
      <c r="B105" s="55" t="s">
        <v>46</v>
      </c>
      <c r="C105" s="54">
        <v>9016032630</v>
      </c>
      <c r="D105" s="22">
        <v>163300</v>
      </c>
      <c r="E105" s="22">
        <v>0</v>
      </c>
      <c r="F105" s="22">
        <v>61300</v>
      </c>
      <c r="G105" s="22">
        <v>0</v>
      </c>
      <c r="H105" s="22">
        <v>9000</v>
      </c>
      <c r="I105" s="22">
        <v>0</v>
      </c>
      <c r="J105" s="22">
        <v>0</v>
      </c>
      <c r="K105" s="22">
        <v>0</v>
      </c>
      <c r="L105" s="22">
        <v>6000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57"/>
      <c r="S105" s="52">
        <f>SUM(D105:R105)</f>
        <v>239600</v>
      </c>
      <c r="T105" s="1"/>
    </row>
    <row r="106" spans="1:20">
      <c r="A106" s="41">
        <v>103</v>
      </c>
      <c r="B106" s="40" t="s">
        <v>45</v>
      </c>
      <c r="C106" s="39">
        <v>9106025668</v>
      </c>
      <c r="D106" s="22">
        <v>17100</v>
      </c>
      <c r="E106" s="22">
        <v>0</v>
      </c>
      <c r="F106" s="22">
        <v>70700</v>
      </c>
      <c r="G106" s="22">
        <v>0</v>
      </c>
      <c r="H106" s="22">
        <v>7125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38"/>
      <c r="S106" s="37">
        <f>SUM(D106:R106)</f>
        <v>94925</v>
      </c>
      <c r="T106" s="1"/>
    </row>
    <row r="107" spans="1:20">
      <c r="A107" s="56">
        <v>104</v>
      </c>
      <c r="B107" s="55" t="s">
        <v>44</v>
      </c>
      <c r="C107" s="54">
        <v>7126036477</v>
      </c>
      <c r="D107" s="22">
        <v>84700</v>
      </c>
      <c r="E107" s="22">
        <v>0</v>
      </c>
      <c r="F107" s="22">
        <v>99300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53">
        <v>6183.43</v>
      </c>
      <c r="S107" s="52">
        <f>SUM(D107:R107)</f>
        <v>190183.43</v>
      </c>
      <c r="T107" s="51" t="s">
        <v>43</v>
      </c>
    </row>
    <row r="108" spans="1:20">
      <c r="A108" s="41">
        <v>105</v>
      </c>
      <c r="B108" s="40" t="s">
        <v>42</v>
      </c>
      <c r="C108" s="39">
        <v>2366005636</v>
      </c>
      <c r="D108" s="22">
        <v>19100</v>
      </c>
      <c r="E108" s="22">
        <v>0</v>
      </c>
      <c r="F108" s="22">
        <v>12400</v>
      </c>
      <c r="G108" s="22">
        <v>0</v>
      </c>
      <c r="H108" s="22">
        <v>6500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38"/>
      <c r="S108" s="37">
        <f>SUM(D108:R108)</f>
        <v>38000</v>
      </c>
      <c r="T108" s="1"/>
    </row>
    <row r="109" spans="1:20">
      <c r="A109" s="41">
        <v>106</v>
      </c>
      <c r="B109" s="40" t="s">
        <v>41</v>
      </c>
      <c r="C109" s="39">
        <v>1156043301</v>
      </c>
      <c r="D109" s="22">
        <v>3600</v>
      </c>
      <c r="E109" s="22">
        <v>0</v>
      </c>
      <c r="F109" s="22">
        <v>43700</v>
      </c>
      <c r="G109" s="22">
        <v>3200</v>
      </c>
      <c r="H109" s="22">
        <v>28900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38"/>
      <c r="S109" s="37">
        <f>SUM(D109:R109)</f>
        <v>79400</v>
      </c>
      <c r="T109" s="1"/>
    </row>
    <row r="110" spans="1:20">
      <c r="A110" s="41">
        <v>107</v>
      </c>
      <c r="B110" s="40" t="s">
        <v>40</v>
      </c>
      <c r="C110" s="39">
        <v>1166028208</v>
      </c>
      <c r="D110" s="22">
        <v>45600</v>
      </c>
      <c r="E110" s="22">
        <v>0</v>
      </c>
      <c r="F110" s="22">
        <v>8000</v>
      </c>
      <c r="G110" s="22">
        <v>0</v>
      </c>
      <c r="H110" s="22">
        <v>23200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38"/>
      <c r="S110" s="37">
        <f>SUM(D110:R110)</f>
        <v>76800</v>
      </c>
      <c r="T110" s="1"/>
    </row>
    <row r="111" spans="1:20">
      <c r="A111" s="41">
        <v>108</v>
      </c>
      <c r="B111" s="40" t="s">
        <v>39</v>
      </c>
      <c r="C111" s="39">
        <v>6166031866</v>
      </c>
      <c r="D111" s="22">
        <v>17500</v>
      </c>
      <c r="E111" s="22">
        <v>0</v>
      </c>
      <c r="F111" s="22">
        <v>16900</v>
      </c>
      <c r="G111" s="22">
        <v>0</v>
      </c>
      <c r="H111" s="22">
        <v>21500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38"/>
      <c r="S111" s="37">
        <f>SUM(D111:R111)</f>
        <v>55900</v>
      </c>
      <c r="T111" s="1"/>
    </row>
    <row r="112" spans="1:20">
      <c r="A112" s="41">
        <v>109</v>
      </c>
      <c r="B112" s="40" t="s">
        <v>38</v>
      </c>
      <c r="C112" s="39">
        <v>7106015725</v>
      </c>
      <c r="D112" s="22">
        <v>83600</v>
      </c>
      <c r="E112" s="22">
        <v>0</v>
      </c>
      <c r="F112" s="22">
        <v>146400</v>
      </c>
      <c r="G112" s="22">
        <v>0</v>
      </c>
      <c r="H112" s="22">
        <v>1500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249</v>
      </c>
      <c r="O112" s="22">
        <v>0</v>
      </c>
      <c r="P112" s="22">
        <v>0</v>
      </c>
      <c r="Q112" s="22">
        <v>0</v>
      </c>
      <c r="R112" s="38"/>
      <c r="S112" s="37">
        <f>SUM(D112:R112)</f>
        <v>231749</v>
      </c>
      <c r="T112" s="1"/>
    </row>
    <row r="113" spans="1:28">
      <c r="A113" s="41">
        <v>110</v>
      </c>
      <c r="B113" s="40" t="s">
        <v>37</v>
      </c>
      <c r="C113" s="39">
        <v>4136012942</v>
      </c>
      <c r="D113" s="22">
        <v>58600</v>
      </c>
      <c r="E113" s="22">
        <v>0</v>
      </c>
      <c r="F113" s="22">
        <v>19600</v>
      </c>
      <c r="G113" s="22">
        <v>0</v>
      </c>
      <c r="H113" s="22">
        <v>48184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38"/>
      <c r="S113" s="37">
        <f>SUM(D113:R113)</f>
        <v>126384</v>
      </c>
    </row>
    <row r="114" spans="1:28">
      <c r="A114" s="41">
        <v>111</v>
      </c>
      <c r="B114" s="40" t="s">
        <v>36</v>
      </c>
      <c r="C114" s="39">
        <v>4476000347</v>
      </c>
      <c r="D114" s="22">
        <v>36000</v>
      </c>
      <c r="E114" s="22">
        <v>0</v>
      </c>
      <c r="F114" s="22">
        <v>183200</v>
      </c>
      <c r="G114" s="22">
        <v>0</v>
      </c>
      <c r="H114" s="22">
        <v>20400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38"/>
      <c r="S114" s="37">
        <f>SUM(D114:R114)</f>
        <v>239600</v>
      </c>
    </row>
    <row r="115" spans="1:28">
      <c r="A115" s="41">
        <v>112</v>
      </c>
      <c r="B115" s="40" t="s">
        <v>35</v>
      </c>
      <c r="C115" s="39">
        <v>4026014975</v>
      </c>
      <c r="D115" s="22">
        <v>31400</v>
      </c>
      <c r="E115" s="22">
        <v>0</v>
      </c>
      <c r="F115" s="22">
        <v>126600</v>
      </c>
      <c r="G115" s="22">
        <v>0</v>
      </c>
      <c r="H115" s="22">
        <v>13620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50"/>
      <c r="S115" s="37">
        <f>SUM(D115:R115)</f>
        <v>171620</v>
      </c>
      <c r="U115" s="49"/>
      <c r="V115" s="49"/>
      <c r="W115" s="49"/>
      <c r="X115" s="49"/>
    </row>
    <row r="116" spans="1:28">
      <c r="A116" s="41">
        <v>113</v>
      </c>
      <c r="B116" s="40" t="s">
        <v>34</v>
      </c>
      <c r="C116" s="39">
        <v>1186035889</v>
      </c>
      <c r="D116" s="22">
        <v>19500</v>
      </c>
      <c r="E116" s="22">
        <v>0</v>
      </c>
      <c r="F116" s="22">
        <v>31500</v>
      </c>
      <c r="G116" s="22">
        <v>0</v>
      </c>
      <c r="H116" s="22">
        <v>8900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38"/>
      <c r="S116" s="37">
        <f>SUM(D116:R116)</f>
        <v>59900</v>
      </c>
    </row>
    <row r="117" spans="1:28">
      <c r="A117" s="41">
        <v>114</v>
      </c>
      <c r="B117" s="40" t="s">
        <v>33</v>
      </c>
      <c r="C117" s="39">
        <v>3196005682</v>
      </c>
      <c r="D117" s="22">
        <v>17400</v>
      </c>
      <c r="E117" s="22">
        <v>0</v>
      </c>
      <c r="F117" s="22">
        <v>27600</v>
      </c>
      <c r="G117" s="22">
        <v>0</v>
      </c>
      <c r="H117" s="22">
        <v>4800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38"/>
      <c r="S117" s="37">
        <f>SUM(D117:R117)</f>
        <v>49800</v>
      </c>
    </row>
    <row r="118" spans="1:28">
      <c r="A118" s="41">
        <v>115</v>
      </c>
      <c r="B118" s="40" t="s">
        <v>32</v>
      </c>
      <c r="C118" s="39">
        <v>5106045258</v>
      </c>
      <c r="D118" s="22">
        <v>54700</v>
      </c>
      <c r="E118" s="22">
        <v>0</v>
      </c>
      <c r="F118" s="22">
        <v>38000</v>
      </c>
      <c r="G118" s="22">
        <v>0</v>
      </c>
      <c r="H118" s="22">
        <v>13500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38"/>
      <c r="S118" s="37">
        <f>SUM(D118:R118)</f>
        <v>106200</v>
      </c>
    </row>
    <row r="119" spans="1:28">
      <c r="A119" s="41">
        <v>116</v>
      </c>
      <c r="B119" s="40" t="s">
        <v>31</v>
      </c>
      <c r="C119" s="39">
        <v>6196025686</v>
      </c>
      <c r="D119" s="22">
        <v>20100</v>
      </c>
      <c r="E119" s="22">
        <v>0</v>
      </c>
      <c r="F119" s="22">
        <v>56600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1347</v>
      </c>
      <c r="O119" s="22">
        <v>0</v>
      </c>
      <c r="P119" s="22">
        <v>0</v>
      </c>
      <c r="Q119" s="22">
        <v>0</v>
      </c>
      <c r="R119" s="38"/>
      <c r="S119" s="37">
        <f>SUM(D119:R119)</f>
        <v>78047</v>
      </c>
    </row>
    <row r="120" spans="1:28">
      <c r="A120" s="41">
        <v>117</v>
      </c>
      <c r="B120" s="40" t="s">
        <v>30</v>
      </c>
      <c r="C120" s="39">
        <v>2336000415</v>
      </c>
      <c r="D120" s="22">
        <v>35700</v>
      </c>
      <c r="E120" s="22">
        <v>0</v>
      </c>
      <c r="F120" s="22">
        <v>29600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249</v>
      </c>
      <c r="O120" s="22">
        <v>0</v>
      </c>
      <c r="P120" s="22">
        <v>0</v>
      </c>
      <c r="Q120" s="22">
        <v>0</v>
      </c>
      <c r="R120" s="38"/>
      <c r="S120" s="37">
        <f>SUM(D120:R120)</f>
        <v>65549</v>
      </c>
    </row>
    <row r="121" spans="1:28">
      <c r="A121" s="41">
        <v>118</v>
      </c>
      <c r="B121" s="40" t="s">
        <v>29</v>
      </c>
      <c r="C121" s="39">
        <v>3126017568</v>
      </c>
      <c r="D121" s="22">
        <v>30800</v>
      </c>
      <c r="E121" s="22">
        <v>0</v>
      </c>
      <c r="F121" s="22">
        <v>76250</v>
      </c>
      <c r="G121" s="22">
        <v>0</v>
      </c>
      <c r="H121" s="22">
        <v>23490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38"/>
      <c r="S121" s="37">
        <f>SUM(D121:R121)</f>
        <v>130540</v>
      </c>
    </row>
    <row r="122" spans="1:28">
      <c r="A122" s="41">
        <v>119</v>
      </c>
      <c r="B122" s="40" t="s">
        <v>28</v>
      </c>
      <c r="C122" s="39">
        <v>9808674313</v>
      </c>
      <c r="D122" s="22">
        <v>39300</v>
      </c>
      <c r="E122" s="22">
        <v>0</v>
      </c>
      <c r="F122" s="22">
        <v>63350</v>
      </c>
      <c r="G122" s="22">
        <v>0</v>
      </c>
      <c r="H122" s="22">
        <v>3585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38"/>
      <c r="S122" s="37">
        <f>SUM(D122:R122)</f>
        <v>106235</v>
      </c>
    </row>
    <row r="123" spans="1:28">
      <c r="A123" s="41">
        <v>120</v>
      </c>
      <c r="B123" s="40" t="s">
        <v>27</v>
      </c>
      <c r="C123" s="39">
        <v>8106009521</v>
      </c>
      <c r="D123" s="22">
        <v>24800</v>
      </c>
      <c r="E123" s="22">
        <v>0</v>
      </c>
      <c r="F123" s="22">
        <v>89000</v>
      </c>
      <c r="G123" s="22">
        <v>2600</v>
      </c>
      <c r="H123" s="22">
        <v>5100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38"/>
      <c r="S123" s="37">
        <f>SUM(D123:R123)</f>
        <v>121500</v>
      </c>
    </row>
    <row r="124" spans="1:28">
      <c r="A124" s="41">
        <v>121</v>
      </c>
      <c r="B124" s="40" t="s">
        <v>26</v>
      </c>
      <c r="C124" s="39">
        <v>7186008933</v>
      </c>
      <c r="D124" s="22">
        <v>33500</v>
      </c>
      <c r="E124" s="22">
        <v>0</v>
      </c>
      <c r="F124" s="22">
        <v>14300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38"/>
      <c r="S124" s="37">
        <f>SUM(D124:R124)</f>
        <v>47800</v>
      </c>
    </row>
    <row r="125" spans="1:28">
      <c r="A125" s="41">
        <v>122</v>
      </c>
      <c r="B125" s="40" t="s">
        <v>25</v>
      </c>
      <c r="C125" s="39">
        <v>8156001923</v>
      </c>
      <c r="D125" s="22">
        <v>102200</v>
      </c>
      <c r="E125" s="22">
        <v>0</v>
      </c>
      <c r="F125" s="22">
        <v>0</v>
      </c>
      <c r="G125" s="22">
        <v>0</v>
      </c>
      <c r="H125" s="22">
        <v>2300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38"/>
      <c r="S125" s="37">
        <f>SUM(D125:R125)</f>
        <v>104500</v>
      </c>
    </row>
    <row r="126" spans="1:28">
      <c r="A126" s="41">
        <v>123</v>
      </c>
      <c r="B126" s="40" t="s">
        <v>24</v>
      </c>
      <c r="C126" s="39">
        <v>9812645993</v>
      </c>
      <c r="D126" s="22">
        <v>63700</v>
      </c>
      <c r="E126" s="22">
        <v>0</v>
      </c>
      <c r="F126" s="22">
        <v>127300</v>
      </c>
      <c r="G126" s="22">
        <v>0</v>
      </c>
      <c r="H126" s="22">
        <v>53400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42"/>
      <c r="S126" s="37">
        <f>SUM(D126:R126)</f>
        <v>244400</v>
      </c>
    </row>
    <row r="127" spans="1:28">
      <c r="A127" s="41">
        <v>124</v>
      </c>
      <c r="B127" s="40" t="s">
        <v>23</v>
      </c>
      <c r="C127" s="39">
        <v>1106023196</v>
      </c>
      <c r="D127" s="22">
        <v>38200</v>
      </c>
      <c r="E127" s="22">
        <v>0</v>
      </c>
      <c r="F127" s="22">
        <v>86780</v>
      </c>
      <c r="G127" s="22">
        <v>9100</v>
      </c>
      <c r="H127" s="22">
        <v>2000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38"/>
      <c r="S127" s="37">
        <f>SUM(D127:R127)</f>
        <v>136080</v>
      </c>
      <c r="T127" s="48"/>
      <c r="U127" s="47"/>
      <c r="V127" s="46"/>
      <c r="W127" s="47"/>
      <c r="X127" s="46"/>
      <c r="Y127" s="45"/>
      <c r="Z127" s="45"/>
      <c r="AA127" s="44"/>
      <c r="AB127" s="43"/>
    </row>
    <row r="128" spans="1:28">
      <c r="A128" s="41">
        <v>125</v>
      </c>
      <c r="B128" s="40" t="s">
        <v>22</v>
      </c>
      <c r="C128" s="39">
        <v>3736002211</v>
      </c>
      <c r="D128" s="22">
        <v>12700</v>
      </c>
      <c r="E128" s="22">
        <v>0</v>
      </c>
      <c r="F128" s="22">
        <v>47500</v>
      </c>
      <c r="G128" s="22">
        <v>0</v>
      </c>
      <c r="H128" s="22">
        <v>3500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38"/>
      <c r="S128" s="37">
        <f>SUM(D128:R128)</f>
        <v>63700</v>
      </c>
    </row>
    <row r="129" spans="1:19" s="1" customFormat="1">
      <c r="A129" s="41">
        <v>126</v>
      </c>
      <c r="B129" s="40" t="s">
        <v>21</v>
      </c>
      <c r="C129" s="39">
        <v>3026026549</v>
      </c>
      <c r="D129" s="22">
        <v>25400</v>
      </c>
      <c r="E129" s="22">
        <v>0</v>
      </c>
      <c r="F129" s="22">
        <v>73100</v>
      </c>
      <c r="G129" s="22">
        <v>0</v>
      </c>
      <c r="H129" s="22">
        <v>6400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38"/>
      <c r="S129" s="37">
        <f>SUM(D129:R129)</f>
        <v>104900</v>
      </c>
    </row>
    <row r="130" spans="1:19" s="1" customFormat="1">
      <c r="A130" s="41">
        <v>127</v>
      </c>
      <c r="B130" s="40" t="s">
        <v>20</v>
      </c>
      <c r="C130" s="39">
        <v>9126003546</v>
      </c>
      <c r="D130" s="22">
        <v>0</v>
      </c>
      <c r="E130" s="22">
        <v>0</v>
      </c>
      <c r="F130" s="22">
        <v>39300</v>
      </c>
      <c r="G130" s="22">
        <v>0</v>
      </c>
      <c r="H130" s="22">
        <v>19857.54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38"/>
      <c r="S130" s="37">
        <f>SUM(D130:R130)</f>
        <v>59157.54</v>
      </c>
    </row>
    <row r="131" spans="1:19" s="1" customFormat="1">
      <c r="A131" s="41">
        <v>128</v>
      </c>
      <c r="B131" s="40" t="s">
        <v>19</v>
      </c>
      <c r="C131" s="39">
        <v>8026007662</v>
      </c>
      <c r="D131" s="22">
        <v>58100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249</v>
      </c>
      <c r="O131" s="22">
        <v>0</v>
      </c>
      <c r="P131" s="22">
        <v>0</v>
      </c>
      <c r="Q131" s="22">
        <v>0</v>
      </c>
      <c r="R131" s="42"/>
      <c r="S131" s="37">
        <f>SUM(D131:R131)</f>
        <v>58349</v>
      </c>
    </row>
    <row r="132" spans="1:19" s="1" customFormat="1">
      <c r="A132" s="41">
        <v>129</v>
      </c>
      <c r="B132" s="40" t="s">
        <v>18</v>
      </c>
      <c r="C132" s="39">
        <v>5326001098</v>
      </c>
      <c r="D132" s="22">
        <v>0</v>
      </c>
      <c r="E132" s="22">
        <v>0</v>
      </c>
      <c r="F132" s="22">
        <v>91900</v>
      </c>
      <c r="G132" s="22">
        <v>0</v>
      </c>
      <c r="H132" s="22">
        <v>4700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38"/>
      <c r="S132" s="37">
        <f>SUM(D132:R132)</f>
        <v>96600</v>
      </c>
    </row>
    <row r="133" spans="1:19" s="1" customFormat="1">
      <c r="A133" s="41">
        <v>130</v>
      </c>
      <c r="B133" s="40" t="s">
        <v>17</v>
      </c>
      <c r="C133" s="39">
        <v>4226008006</v>
      </c>
      <c r="D133" s="22">
        <v>10200</v>
      </c>
      <c r="E133" s="22">
        <v>0</v>
      </c>
      <c r="F133" s="22">
        <v>48000</v>
      </c>
      <c r="G133" s="22">
        <v>0</v>
      </c>
      <c r="H133" s="22">
        <v>17530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249</v>
      </c>
      <c r="O133" s="22">
        <v>0</v>
      </c>
      <c r="P133" s="22">
        <v>0</v>
      </c>
      <c r="Q133" s="22">
        <v>0</v>
      </c>
      <c r="R133" s="38"/>
      <c r="S133" s="37">
        <f>SUM(D133:R133)</f>
        <v>75979</v>
      </c>
    </row>
    <row r="134" spans="1:19" s="1" customFormat="1">
      <c r="A134" s="41">
        <v>131</v>
      </c>
      <c r="B134" s="40" t="s">
        <v>16</v>
      </c>
      <c r="C134" s="39">
        <v>2856002064</v>
      </c>
      <c r="D134" s="22">
        <v>32900</v>
      </c>
      <c r="E134" s="22">
        <v>0</v>
      </c>
      <c r="F134" s="22">
        <v>67050</v>
      </c>
      <c r="G134" s="22">
        <v>0</v>
      </c>
      <c r="H134" s="22">
        <v>11400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4569</v>
      </c>
      <c r="O134" s="22">
        <v>0</v>
      </c>
      <c r="P134" s="22">
        <v>0</v>
      </c>
      <c r="Q134" s="22">
        <v>0</v>
      </c>
      <c r="R134" s="38"/>
      <c r="S134" s="37">
        <f>SUM(D134:R134)</f>
        <v>115919</v>
      </c>
    </row>
    <row r="135" spans="1:19" s="1" customFormat="1">
      <c r="A135" s="41">
        <v>132</v>
      </c>
      <c r="B135" s="40" t="s">
        <v>15</v>
      </c>
      <c r="C135" s="39">
        <v>6046030005</v>
      </c>
      <c r="D135" s="22">
        <v>71400</v>
      </c>
      <c r="E135" s="22">
        <v>0</v>
      </c>
      <c r="F135" s="22">
        <v>34900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1287</v>
      </c>
      <c r="O135" s="22">
        <v>0</v>
      </c>
      <c r="P135" s="22">
        <v>0</v>
      </c>
      <c r="Q135" s="22">
        <v>0</v>
      </c>
      <c r="R135" s="38"/>
      <c r="S135" s="37">
        <f>SUM(D135:R135)</f>
        <v>107587</v>
      </c>
    </row>
    <row r="136" spans="1:19" s="1" customFormat="1">
      <c r="A136" s="41">
        <v>133</v>
      </c>
      <c r="B136" s="40" t="s">
        <v>14</v>
      </c>
      <c r="C136" s="39">
        <v>5096015858</v>
      </c>
      <c r="D136" s="22">
        <v>28800</v>
      </c>
      <c r="E136" s="22">
        <v>0</v>
      </c>
      <c r="F136" s="22">
        <v>58300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38"/>
      <c r="S136" s="37">
        <f>SUM(D136:R136)</f>
        <v>87100</v>
      </c>
    </row>
    <row r="137" spans="1:19" s="1" customFormat="1">
      <c r="A137" s="41">
        <v>134</v>
      </c>
      <c r="B137" s="40" t="s">
        <v>13</v>
      </c>
      <c r="C137" s="39">
        <v>3106055901</v>
      </c>
      <c r="D137" s="22">
        <v>4100</v>
      </c>
      <c r="E137" s="22">
        <v>0</v>
      </c>
      <c r="F137" s="22">
        <v>11400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38"/>
      <c r="S137" s="37">
        <f>SUM(D137:R137)</f>
        <v>15500</v>
      </c>
    </row>
    <row r="138" spans="1:19" s="1" customFormat="1">
      <c r="A138" s="41">
        <v>135</v>
      </c>
      <c r="B138" s="40" t="s">
        <v>12</v>
      </c>
      <c r="C138" s="39">
        <v>6176022711</v>
      </c>
      <c r="D138" s="22">
        <v>0</v>
      </c>
      <c r="E138" s="22">
        <v>0</v>
      </c>
      <c r="F138" s="22">
        <v>29900</v>
      </c>
      <c r="G138" s="22">
        <v>0</v>
      </c>
      <c r="H138" s="22">
        <v>21310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38"/>
      <c r="S138" s="37">
        <f>SUM(D138:R138)</f>
        <v>51210</v>
      </c>
    </row>
    <row r="139" spans="1:19" s="1" customFormat="1">
      <c r="A139" s="41">
        <v>136</v>
      </c>
      <c r="B139" s="40" t="s">
        <v>11</v>
      </c>
      <c r="C139" s="39">
        <v>4406006036</v>
      </c>
      <c r="D139" s="22">
        <v>20100</v>
      </c>
      <c r="E139" s="22">
        <v>0</v>
      </c>
      <c r="F139" s="22">
        <v>127000</v>
      </c>
      <c r="G139" s="22">
        <v>0</v>
      </c>
      <c r="H139" s="22">
        <v>6470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38"/>
      <c r="S139" s="37">
        <f>SUM(D139:R139)</f>
        <v>153570</v>
      </c>
    </row>
    <row r="140" spans="1:19" s="1" customFormat="1">
      <c r="A140" s="41">
        <v>137</v>
      </c>
      <c r="B140" s="40" t="s">
        <v>10</v>
      </c>
      <c r="C140" s="39">
        <v>3276000202</v>
      </c>
      <c r="D140" s="22">
        <v>41300</v>
      </c>
      <c r="E140" s="22">
        <v>0</v>
      </c>
      <c r="F140" s="22">
        <v>30800</v>
      </c>
      <c r="G140" s="22">
        <v>0</v>
      </c>
      <c r="H140" s="22">
        <v>14800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1980</v>
      </c>
      <c r="O140" s="22">
        <v>540</v>
      </c>
      <c r="P140" s="22">
        <v>0</v>
      </c>
      <c r="Q140" s="22">
        <v>0</v>
      </c>
      <c r="R140" s="38"/>
      <c r="S140" s="37">
        <f>SUM(D140:R140)</f>
        <v>89420</v>
      </c>
    </row>
    <row r="141" spans="1:19" s="1" customFormat="1">
      <c r="A141" s="41">
        <v>138</v>
      </c>
      <c r="B141" s="40" t="s">
        <v>9</v>
      </c>
      <c r="C141" s="39">
        <v>6156028226</v>
      </c>
      <c r="D141" s="22">
        <v>48300</v>
      </c>
      <c r="E141" s="22">
        <v>0</v>
      </c>
      <c r="F141" s="22">
        <v>32300</v>
      </c>
      <c r="G141" s="22">
        <v>0</v>
      </c>
      <c r="H141" s="22">
        <v>27769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38"/>
      <c r="S141" s="37">
        <f>SUM(D141:R141)</f>
        <v>108369</v>
      </c>
    </row>
    <row r="142" spans="1:19" s="1" customFormat="1">
      <c r="A142" s="41">
        <v>139</v>
      </c>
      <c r="B142" s="40" t="s">
        <v>8</v>
      </c>
      <c r="C142" s="39">
        <v>8046018538</v>
      </c>
      <c r="D142" s="22">
        <v>42500</v>
      </c>
      <c r="E142" s="22">
        <v>0</v>
      </c>
      <c r="F142" s="22">
        <v>61800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38"/>
      <c r="S142" s="37">
        <f>SUM(D142:R142)</f>
        <v>104300</v>
      </c>
    </row>
    <row r="143" spans="1:19" s="1" customFormat="1">
      <c r="A143" s="41">
        <v>140</v>
      </c>
      <c r="B143" s="40" t="s">
        <v>7</v>
      </c>
      <c r="C143" s="39">
        <v>8296017830</v>
      </c>
      <c r="D143" s="22">
        <v>0</v>
      </c>
      <c r="E143" s="22">
        <v>0</v>
      </c>
      <c r="F143" s="22">
        <v>124200</v>
      </c>
      <c r="G143" s="22">
        <v>0</v>
      </c>
      <c r="H143" s="22">
        <v>2000</v>
      </c>
      <c r="I143" s="22">
        <v>0</v>
      </c>
      <c r="J143" s="22">
        <v>0</v>
      </c>
      <c r="K143" s="22">
        <v>0</v>
      </c>
      <c r="L143" s="22">
        <v>11037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38"/>
      <c r="S143" s="37">
        <f>SUM(D143:R143)</f>
        <v>137237</v>
      </c>
    </row>
    <row r="144" spans="1:19" s="1" customFormat="1">
      <c r="A144" s="41">
        <v>141</v>
      </c>
      <c r="B144" s="40" t="s">
        <v>6</v>
      </c>
      <c r="C144" s="39">
        <v>1136026169</v>
      </c>
      <c r="D144" s="22">
        <v>30000</v>
      </c>
      <c r="E144" s="22">
        <v>0</v>
      </c>
      <c r="F144" s="22">
        <v>44200</v>
      </c>
      <c r="G144" s="22">
        <v>0</v>
      </c>
      <c r="H144" s="22">
        <v>13790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38"/>
      <c r="S144" s="37">
        <f>SUM(D144:R144)</f>
        <v>87990</v>
      </c>
    </row>
    <row r="145" spans="1:20">
      <c r="A145" s="41">
        <v>142</v>
      </c>
      <c r="B145" s="40" t="s">
        <v>5</v>
      </c>
      <c r="C145" s="39">
        <v>9286011016</v>
      </c>
      <c r="D145" s="22">
        <v>29500</v>
      </c>
      <c r="E145" s="22">
        <v>0</v>
      </c>
      <c r="F145" s="22">
        <v>74400</v>
      </c>
      <c r="G145" s="22">
        <v>0</v>
      </c>
      <c r="H145" s="22">
        <v>8200</v>
      </c>
      <c r="I145" s="22">
        <v>0</v>
      </c>
      <c r="J145" s="22">
        <v>0</v>
      </c>
      <c r="K145" s="22">
        <v>0</v>
      </c>
      <c r="L145" s="22">
        <v>8500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38"/>
      <c r="S145" s="37">
        <f>SUM(D145:R145)</f>
        <v>120600</v>
      </c>
    </row>
    <row r="146" spans="1:20">
      <c r="A146" s="28"/>
      <c r="B146" s="27"/>
      <c r="C146" s="26" t="s">
        <v>4</v>
      </c>
      <c r="D146" s="17">
        <f>SUM(D4:D145)</f>
        <v>8335600</v>
      </c>
      <c r="E146" s="17">
        <f>SUM(E4:E145)</f>
        <v>18400</v>
      </c>
      <c r="F146" s="17">
        <f>SUM(F4:F145)</f>
        <v>13225670</v>
      </c>
      <c r="G146" s="23">
        <f>SUM(G4:G145)</f>
        <v>76000</v>
      </c>
      <c r="H146" s="23">
        <f>SUM(H4:H145)</f>
        <v>1486916.42</v>
      </c>
      <c r="I146" s="23">
        <f>SUM(I4:I145)</f>
        <v>6415</v>
      </c>
      <c r="J146" s="23">
        <f>SUM(J4:J145)</f>
        <v>0</v>
      </c>
      <c r="K146" s="23">
        <f>SUM(K4:K145)</f>
        <v>0</v>
      </c>
      <c r="L146" s="23">
        <f>SUM(L4:L145)</f>
        <v>128363</v>
      </c>
      <c r="M146" s="23">
        <f>SUM(M4:M145)</f>
        <v>0</v>
      </c>
      <c r="N146" s="23">
        <f>SUM(N4:N145)</f>
        <v>46143</v>
      </c>
      <c r="O146" s="23">
        <f>SUM(O4:O145)</f>
        <v>540</v>
      </c>
      <c r="P146" s="23">
        <f>SUM(P4:P145)</f>
        <v>9300</v>
      </c>
      <c r="Q146" s="17">
        <f>SUM(Q4:Q145)</f>
        <v>300</v>
      </c>
      <c r="R146" s="36">
        <f>SUM(R4:R145)</f>
        <v>6183.43</v>
      </c>
      <c r="S146" s="35">
        <f>SUM(D146:R146)</f>
        <v>23339830.850000001</v>
      </c>
    </row>
    <row r="147" spans="1:20">
      <c r="A147" s="34"/>
      <c r="B147" s="33"/>
      <c r="C147" s="32" t="s">
        <v>3</v>
      </c>
      <c r="D147" s="25">
        <v>416400</v>
      </c>
      <c r="E147" s="30">
        <v>0</v>
      </c>
      <c r="F147" s="25">
        <v>582700</v>
      </c>
      <c r="G147" s="25">
        <v>9200</v>
      </c>
      <c r="H147" s="25">
        <v>12000</v>
      </c>
      <c r="I147" s="25">
        <v>0</v>
      </c>
      <c r="J147" s="25">
        <v>548217.62</v>
      </c>
      <c r="K147" s="31">
        <v>0</v>
      </c>
      <c r="L147" s="25">
        <v>5000</v>
      </c>
      <c r="M147" s="25">
        <v>0</v>
      </c>
      <c r="N147" s="25">
        <v>2730</v>
      </c>
      <c r="O147" s="25">
        <v>0</v>
      </c>
      <c r="P147" s="25">
        <v>300</v>
      </c>
      <c r="Q147" s="30">
        <v>0</v>
      </c>
      <c r="R147" s="30"/>
      <c r="S147" s="29">
        <f>SUM(D147:R147)</f>
        <v>1576547.62</v>
      </c>
    </row>
    <row r="148" spans="1:20" ht="17.45" customHeight="1">
      <c r="A148" s="28"/>
      <c r="B148" s="27"/>
      <c r="C148" s="26" t="s">
        <v>2</v>
      </c>
      <c r="D148" s="23">
        <v>8752000</v>
      </c>
      <c r="E148" s="23">
        <v>18400</v>
      </c>
      <c r="F148" s="23">
        <v>13808370</v>
      </c>
      <c r="G148" s="23">
        <v>85200</v>
      </c>
      <c r="H148" s="23">
        <v>1498916.42</v>
      </c>
      <c r="I148" s="23">
        <v>6415</v>
      </c>
      <c r="J148" s="25">
        <v>548217.62</v>
      </c>
      <c r="K148" s="24">
        <v>0</v>
      </c>
      <c r="L148" s="23">
        <v>133363</v>
      </c>
      <c r="M148" s="23">
        <v>0</v>
      </c>
      <c r="N148" s="23">
        <v>48873</v>
      </c>
      <c r="O148" s="23">
        <v>540</v>
      </c>
      <c r="P148" s="23">
        <v>9600</v>
      </c>
      <c r="Q148" s="23">
        <v>300</v>
      </c>
      <c r="R148" s="17"/>
      <c r="S148" s="22">
        <f>SUM(D148:R148)</f>
        <v>24910195.040000003</v>
      </c>
    </row>
    <row r="149" spans="1:20" s="15" customFormat="1">
      <c r="A149" s="21"/>
      <c r="B149" s="20"/>
      <c r="C149" s="19" t="s">
        <v>1</v>
      </c>
      <c r="D149" s="18">
        <f>D146+D147-D148</f>
        <v>0</v>
      </c>
      <c r="E149" s="18">
        <f>+E146+E147-E148</f>
        <v>0</v>
      </c>
      <c r="F149" s="18">
        <f>+F146+F147-F148</f>
        <v>0</v>
      </c>
      <c r="G149" s="18">
        <f>G146+G147-G148</f>
        <v>0</v>
      </c>
      <c r="H149" s="18">
        <f>+H146+H147-H148</f>
        <v>0</v>
      </c>
      <c r="I149" s="18">
        <f>+I146+I147-I148</f>
        <v>0</v>
      </c>
      <c r="J149" s="18">
        <f>+J146+J147-J148</f>
        <v>0</v>
      </c>
      <c r="K149" s="18">
        <f>+K146+K147-K148</f>
        <v>0</v>
      </c>
      <c r="L149" s="18">
        <f>+L146+L147-L148</f>
        <v>0</v>
      </c>
      <c r="M149" s="18">
        <f>+M146+M147-M148</f>
        <v>0</v>
      </c>
      <c r="N149" s="18">
        <f>+N146+N147-N148</f>
        <v>0</v>
      </c>
      <c r="O149" s="18">
        <f>+O146+O147-O148</f>
        <v>0</v>
      </c>
      <c r="P149" s="18">
        <f>+P146+P147-P148</f>
        <v>0</v>
      </c>
      <c r="Q149" s="18">
        <f>+Q146+Q147-Q148</f>
        <v>0</v>
      </c>
      <c r="R149" s="18"/>
      <c r="S149" s="17">
        <f>S146+S147</f>
        <v>24916378.470000003</v>
      </c>
      <c r="T149" s="16"/>
    </row>
    <row r="150" spans="1:20" s="12" customFormat="1">
      <c r="A150" s="13"/>
      <c r="B150" s="13"/>
      <c r="C150" s="13"/>
      <c r="D150" s="14"/>
      <c r="E150" s="14"/>
      <c r="F150" s="14"/>
      <c r="G150" s="14"/>
      <c r="H150" s="14"/>
      <c r="I150" s="14"/>
      <c r="J150" s="14" t="s">
        <v>0</v>
      </c>
      <c r="K150" s="14"/>
      <c r="L150" s="14"/>
      <c r="M150" s="14"/>
      <c r="N150" s="14"/>
      <c r="O150" s="14"/>
      <c r="P150" s="14"/>
      <c r="Q150" s="14"/>
      <c r="R150" s="13"/>
      <c r="S150" s="13"/>
      <c r="T150" s="2"/>
    </row>
    <row r="151" spans="1:20" s="5" customFormat="1" ht="23.25">
      <c r="A151" s="11"/>
      <c r="B151" s="10"/>
      <c r="C151" s="4"/>
      <c r="D151" s="8"/>
      <c r="E151" s="9"/>
      <c r="F151" s="8"/>
      <c r="G151" s="4"/>
      <c r="H151" s="4"/>
      <c r="I151" s="4"/>
      <c r="J151" s="7"/>
      <c r="K151" s="4"/>
      <c r="L151" s="4"/>
      <c r="M151" s="4"/>
      <c r="N151" s="6"/>
      <c r="O151" s="4"/>
      <c r="P151" s="4"/>
      <c r="Q151" s="4"/>
      <c r="R151" s="4"/>
      <c r="S151" s="4"/>
      <c r="T151" s="2"/>
    </row>
    <row r="152" spans="1:20" s="5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2"/>
    </row>
    <row r="153" spans="1:20" s="5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2"/>
    </row>
    <row r="154" spans="1:20" s="5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2"/>
    </row>
    <row r="155" spans="1:20" s="5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2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7.874015748031496E-2" right="7.874015748031496E-2" top="0.59055118110236227" bottom="0.39370078740157483" header="0.31496062992125984" footer="0.31496062992125984"/>
  <pageSetup paperSize="9" scale="53" fitToHeight="0" orientation="landscape" r:id="rId1"/>
  <headerFooter scaleWithDoc="0" alignWithMargins="0"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มกราคม 2567</vt:lpstr>
      <vt:lpstr>'โอนหนี รจ ทส มกราคม 2567'!Print_Area</vt:lpstr>
      <vt:lpstr>'โอนหนี รจ ทส มกราคม 2567'!Print_Titles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2024-01-11T03:22:24Z</dcterms:created>
  <dcterms:modified xsi:type="dcterms:W3CDTF">2024-01-11T03:24:02Z</dcterms:modified>
</cp:coreProperties>
</file>