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 tabRatio="965"/>
  </bookViews>
  <sheets>
    <sheet name="โอนหนี รจ ทส มิถุนายน 66" sheetId="1" r:id="rId1"/>
  </sheets>
  <definedNames>
    <definedName name="_xlnm._FilterDatabase" localSheetId="0" hidden="1">'โอนหนี รจ ทส มิถุนายน 66'!$A$3:$S$151</definedName>
    <definedName name="_xlnm.Print_Area" localSheetId="0">'โอนหนี รจ ทส มิถุนายน 66'!$1:$3</definedName>
    <definedName name="_xlnm.Print_Titles" localSheetId="0">'โอนหนี รจ ทส มิถุนายน 66'!$2:$3</definedName>
  </definedNames>
  <calcPr calcId="145621"/>
</workbook>
</file>

<file path=xl/calcChain.xml><?xml version="1.0" encoding="utf-8"?>
<calcChain xmlns="http://schemas.openxmlformats.org/spreadsheetml/2006/main"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D146" i="1"/>
  <c r="S146" i="1" s="1"/>
  <c r="S149" i="1" s="1"/>
  <c r="E146" i="1"/>
  <c r="E149" i="1" s="1"/>
  <c r="F146" i="1"/>
  <c r="G146" i="1"/>
  <c r="H146" i="1"/>
  <c r="I146" i="1"/>
  <c r="J146" i="1"/>
  <c r="K146" i="1"/>
  <c r="L146" i="1"/>
  <c r="M146" i="1"/>
  <c r="N146" i="1"/>
  <c r="N149" i="1" s="1"/>
  <c r="O146" i="1"/>
  <c r="O149" i="1" s="1"/>
  <c r="P146" i="1"/>
  <c r="P149" i="1" s="1"/>
  <c r="Q146" i="1"/>
  <c r="Q149" i="1" s="1"/>
  <c r="R146" i="1"/>
  <c r="S147" i="1"/>
  <c r="S148" i="1"/>
  <c r="F149" i="1"/>
  <c r="G149" i="1"/>
  <c r="H149" i="1"/>
  <c r="I149" i="1"/>
  <c r="J149" i="1"/>
  <c r="K149" i="1"/>
  <c r="L149" i="1"/>
  <c r="M149" i="1"/>
  <c r="D149" i="1" l="1"/>
</calcChain>
</file>

<file path=xl/comments1.xml><?xml version="1.0" encoding="utf-8"?>
<comments xmlns="http://schemas.openxmlformats.org/spreadsheetml/2006/main">
  <authors>
    <author>DEll</author>
    <author>DELL30BI01</author>
    <author>Jiw</author>
    <author>Acerfgfg</author>
    <author>Fin560702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กรมจ่ายให้ 
นางสาววันเพ็ญ โภชกปริภัณฑ์ 249.-</t>
        </r>
      </text>
    </comment>
    <comment ref="F34" authorId="0">
      <text>
        <r>
          <rPr>
            <b/>
            <sz val="9"/>
            <color indexed="81"/>
            <rFont val="Tahoma"/>
            <family val="2"/>
          </rPr>
          <t>รวม สกข.นครปฐม 32,600.-
 - นายณัฐภูศิษฐ์ ยิ้มพ้วย 13,300.-
 - นายถาวร สุขสำราญ 19,300.-</t>
        </r>
      </text>
    </comment>
    <comment ref="N53" authorId="0">
      <text>
        <r>
          <rPr>
            <b/>
            <sz val="9"/>
            <color indexed="81"/>
            <rFont val="Tahoma"/>
            <family val="2"/>
          </rPr>
          <t>กรมจ่ายให้ 
นายกิตติณัฐ ช่างบุ 249.-</t>
        </r>
      </text>
    </comment>
    <comment ref="N59" authorId="0">
      <text>
        <r>
          <rPr>
            <b/>
            <sz val="9"/>
            <color indexed="81"/>
            <rFont val="Tahoma"/>
            <family val="2"/>
          </rPr>
          <t>กรมจ่ายให้
นางสาววัชรี บัวเพชร 249.-</t>
        </r>
      </text>
    </comment>
    <comment ref="N79" authorId="0">
      <text>
        <r>
          <rPr>
            <b/>
            <sz val="9"/>
            <color indexed="81"/>
            <rFont val="Tahoma"/>
            <family val="2"/>
          </rPr>
          <t>กรมจ่ายให้ 
นางสุกัญญา กาญจนรัตน์ 249.-</t>
        </r>
      </text>
    </comment>
    <comment ref="L91" authorId="0">
      <text>
        <r>
          <rPr>
            <b/>
            <sz val="9"/>
            <color indexed="81"/>
            <rFont val="Tahoma"/>
            <family val="2"/>
          </rPr>
          <t>กรมจ่ายให้ 
นายพีรพัฒน์ ปลอดครบุรี 
5,000 บาท</t>
        </r>
      </text>
    </comment>
    <comment ref="N128" authorId="0">
      <text>
        <r>
          <rPr>
            <b/>
            <sz val="9"/>
            <color indexed="81"/>
            <rFont val="Tahoma"/>
            <family val="2"/>
          </rPr>
          <t>กรมจ่ายให้ 
นางสาววนิดา หลุยตระกูล 249.-</t>
        </r>
      </text>
    </comment>
    <comment ref="D138" authorId="0">
      <text>
        <r>
          <rPr>
            <b/>
            <sz val="9"/>
            <color indexed="81"/>
            <rFont val="Tahoma"/>
            <family val="2"/>
          </rPr>
          <t>กรมจ่ายให้
รจอ.สววรคโลก
นายพิชัย นิรชล 5,400.00
นางสาวภัทรมาศ โนจากุล 9,300.00</t>
        </r>
      </text>
    </comment>
    <comment ref="D143" authorId="0">
      <text>
        <r>
          <rPr>
            <b/>
            <sz val="9"/>
            <color indexed="81"/>
            <rFont val="Tahoma"/>
            <family val="2"/>
          </rPr>
          <t>กรมจ่ายให้
รจอ.เกาะสมุย
นายณัฐวิชช์ พันธ์ทวิพฤกษ์ 9,500.00
นายธนบดี จันทราช 11,300.00
นางสาววราภรณ์ ชูวงศ์ศิริกุล 8,600.00</t>
        </r>
      </text>
    </comment>
    <comment ref="C147" authorId="1">
      <text>
        <r>
          <rPr>
            <b/>
            <sz val="9"/>
            <color indexed="81"/>
            <rFont val="Tahoma"/>
            <family val="2"/>
          </rPr>
          <t xml:space="preserve">ราชการบริหารส่วนกลาง
</t>
        </r>
      </text>
    </comment>
    <comment ref="D147" authorId="2">
      <text>
        <r>
          <rPr>
            <sz val="9"/>
            <color indexed="81"/>
            <rFont val="Tahoma"/>
            <family val="2"/>
          </rPr>
          <t xml:space="preserve">รจอ.สววรคโลก
รจอ.เบตง - 
รจอ.เกาะสมุย
ส่วนกลาง 
</t>
        </r>
      </text>
    </comment>
    <comment ref="J147" authorId="2">
      <text>
        <r>
          <rPr>
            <b/>
            <sz val="9"/>
            <color indexed="81"/>
            <rFont val="Tahoma"/>
            <family val="2"/>
          </rPr>
          <t xml:space="preserve">พิทักทรัพย์ กรมจ่ายให้  </t>
        </r>
        <r>
          <rPr>
            <sz val="9"/>
            <color indexed="81"/>
            <rFont val="Tahoma"/>
            <family val="2"/>
          </rPr>
          <t xml:space="preserve">
นายศิริพล ศิริบาล 
นายปรีดี แน่นอุดร 
นายปฏิวัติ คำเพชร 
นายณัฏฐกร ตาทอง 
นายชัยยศ เผ่าเพ็ญสม 
นายสุจินต์ จันทนาม
 </t>
        </r>
      </text>
    </comment>
    <comment ref="L147" authorId="3">
      <text>
        <r>
          <rPr>
            <b/>
            <sz val="9"/>
            <color indexed="81"/>
            <rFont val="Tahoma"/>
            <family val="2"/>
          </rPr>
          <t xml:space="preserve">รจก พิษณุโลก 
มิ.ย.65 - มี.ค.66 = 5000+2400 = 7400
เม.ย.66 = 5000+1000 = 6000
พ.ค.66 เป็นต้นไป = 5000
</t>
        </r>
      </text>
    </comment>
    <comment ref="N147" authorId="4">
      <text>
        <r>
          <rPr>
            <sz val="9"/>
            <color indexed="81"/>
            <rFont val="Tahoma"/>
            <family val="2"/>
          </rPr>
          <t xml:space="preserve">1. ทัณฑสถานบำบัดพิเศษพระนครศรีอยุธยา </t>
        </r>
        <r>
          <rPr>
            <b/>
            <sz val="9"/>
            <color indexed="81"/>
            <rFont val="Tahoma"/>
            <family val="2"/>
          </rPr>
          <t xml:space="preserve"> 249</t>
        </r>
        <r>
          <rPr>
            <sz val="9"/>
            <color indexed="81"/>
            <rFont val="Tahoma"/>
            <family val="2"/>
          </rPr>
          <t xml:space="preserve">
2. รพ.ราชทัณฑ์ </t>
        </r>
        <r>
          <rPr>
            <b/>
            <sz val="9"/>
            <color indexed="81"/>
            <rFont val="Tahoma"/>
            <family val="2"/>
          </rPr>
          <t>249</t>
        </r>
        <r>
          <rPr>
            <sz val="9"/>
            <color indexed="81"/>
            <rFont val="Tahoma"/>
            <family val="2"/>
          </rPr>
          <t xml:space="preserve">
3. เรือนจำอำเภอนางรอง </t>
        </r>
        <r>
          <rPr>
            <b/>
            <sz val="9"/>
            <color indexed="81"/>
            <rFont val="Tahoma"/>
            <family val="2"/>
          </rPr>
          <t>249</t>
        </r>
        <r>
          <rPr>
            <sz val="9"/>
            <color indexed="81"/>
            <rFont val="Tahoma"/>
            <family val="2"/>
          </rPr>
          <t xml:space="preserve">
4. เรือนจำจังหวัดนครนายก </t>
        </r>
        <r>
          <rPr>
            <b/>
            <sz val="9"/>
            <color indexed="81"/>
            <rFont val="Tahoma"/>
            <family val="2"/>
          </rPr>
          <t>249
5</t>
        </r>
        <r>
          <rPr>
            <sz val="9"/>
            <color indexed="81"/>
            <rFont val="Tahoma"/>
            <family val="2"/>
          </rPr>
          <t>. รจพ.ธนบุรี</t>
        </r>
        <r>
          <rPr>
            <b/>
            <sz val="9"/>
            <color indexed="81"/>
            <rFont val="Tahoma"/>
            <family val="2"/>
          </rPr>
          <t xml:space="preserve"> 249</t>
        </r>
        <r>
          <rPr>
            <sz val="9"/>
            <color indexed="81"/>
            <rFont val="Tahoma"/>
            <family val="2"/>
          </rPr>
          <t xml:space="preserve">
6. ส่วนกลางกรม </t>
        </r>
        <r>
          <rPr>
            <b/>
            <sz val="9"/>
            <color indexed="81"/>
            <rFont val="Tahoma"/>
            <family val="2"/>
          </rPr>
          <t xml:space="preserve">1734
</t>
        </r>
      </text>
    </comment>
    <comment ref="O147" authorId="4">
      <text>
        <r>
          <rPr>
            <b/>
            <sz val="9"/>
            <color indexed="81"/>
            <rFont val="Tahoma"/>
            <family val="2"/>
          </rPr>
          <t>สำนักพัฒนาพฤตินิสัย 
นายโสภณ ทองโพธิ์ 249</t>
        </r>
      </text>
    </comment>
    <comment ref="P147" authorId="3">
      <text>
        <r>
          <rPr>
            <sz val="9"/>
            <color indexed="81"/>
            <rFont val="Tahoma"/>
            <family val="2"/>
          </rPr>
          <t xml:space="preserve">ส่วนกลางกรม 300
</t>
        </r>
      </text>
    </comment>
    <comment ref="J148" authorId="2">
      <text>
        <r>
          <rPr>
            <b/>
            <sz val="9"/>
            <color indexed="81"/>
            <rFont val="Tahoma"/>
            <family val="2"/>
          </rPr>
          <t xml:space="preserve">พิทักทรัพย์ กรมจ่ายให้  </t>
        </r>
        <r>
          <rPr>
            <sz val="9"/>
            <color indexed="81"/>
            <rFont val="Tahoma"/>
            <family val="2"/>
          </rPr>
          <t xml:space="preserve">
นายศิริพล ศิริบาล 
นายปรีดี แน่นอุดร 
นายปฏิวัติ คำเพชร 
นายณัฏฐกร ตาทอง 
นายชัยยศ เผ่าเพ็ญสม 
นายสุจินต์ จันทนาม
 </t>
        </r>
      </text>
    </comment>
  </commentList>
</comments>
</file>

<file path=xl/sharedStrings.xml><?xml version="1.0" encoding="utf-8"?>
<sst xmlns="http://schemas.openxmlformats.org/spreadsheetml/2006/main" count="175" uniqueCount="163">
  <si>
    <t xml:space="preserve"> </t>
  </si>
  <si>
    <t>ผลต่าง</t>
  </si>
  <si>
    <t>รวมยอดหักในระบบ</t>
  </si>
  <si>
    <t>กองบริหารการคลัง</t>
  </si>
  <si>
    <t>ยอดหนี้ รจ.-ทส.</t>
  </si>
  <si>
    <t>เรือนจำอำเภอนาทวี</t>
  </si>
  <si>
    <t>เรือนจำอำเภอชัยบาดาล</t>
  </si>
  <si>
    <t>เรือนจำอำเภอเกาะสมุย</t>
  </si>
  <si>
    <t>เรือนจำอำเภอหลังสวน(จ.ชุมพร)</t>
  </si>
  <si>
    <t>เรือนจำอำเภอหล่มสัก(จ.เพชรบูรณ์)</t>
  </si>
  <si>
    <t>เรือนจำอำเภอสีคิ้ว(อ.สีคิ้ว)</t>
  </si>
  <si>
    <t>เรือนจำอำเภอสว่างแดนดิน(จ.สกลนคร)</t>
  </si>
  <si>
    <t>เรือนจำอำเภอสวรรคโลก(จ.สุโขทัย)</t>
  </si>
  <si>
    <t>เรือนจำอำเภอรัตนบุรี(จ.สุรินทร์)</t>
  </si>
  <si>
    <t>เรือนจำอำเภอแม่สะเรียง(อ.แม่สะเรียง)</t>
  </si>
  <si>
    <t>เรือนจำอำเภอแม่สอด(อ.แม่สอด)</t>
  </si>
  <si>
    <t>เรือนจำอำเภอภูเขียว(อ.ภูเขียว)</t>
  </si>
  <si>
    <t>เรือนจำอำเภอพล(อ.พล)</t>
  </si>
  <si>
    <t>เรือนจำอำเภอฝาง(อ.ฝาง)</t>
  </si>
  <si>
    <t>เรือนจำอำเภอปากพนัง(อ.ปากพนัง)</t>
  </si>
  <si>
    <t>เรือนจำอำเภอเบตง(อ.เบตง)</t>
  </si>
  <si>
    <t>เรือนจำอำเภอบัวใหญ่(อ.บัวใหญ่)</t>
  </si>
  <si>
    <t>เรือนจำอำเภอนางรอง(จ.บุรีรัมย์)</t>
  </si>
  <si>
    <t>เรือนจำอำเภอธัญบุรี(จ.ปทุมธานี)</t>
  </si>
  <si>
    <t>เรือนจำอำเภอเทิง(จ.เชียงราย)</t>
  </si>
  <si>
    <t>เรือนจำอำเภอทุ่งสง(อ.ทุ่งสง)</t>
  </si>
  <si>
    <t>เรือนจำอำเภอทองผาภูมิ(จ.กาญจนบุรี)</t>
  </si>
  <si>
    <t>เรือนจำอำเภอตะกั่วป่า</t>
  </si>
  <si>
    <t>เรือนจำอำเภอไชยา(จ.สุราษฎร์ธานี)</t>
  </si>
  <si>
    <t>เรือนจำอำเภอกันทรลักษ์(จ.ศรีสะเกษ)</t>
  </si>
  <si>
    <t>เรือนจำอำเภอกบินทร์บุรี(จ.ปราจีนบุรี)</t>
  </si>
  <si>
    <t>เรือนจำจังหวัดอุทัยธานี</t>
  </si>
  <si>
    <t>เรือนจำจังหวัดอุตรดิตถ์</t>
  </si>
  <si>
    <t>เรือนจำจังหวัดอำนาจเจริญ</t>
  </si>
  <si>
    <t>เรือนจำจังหวัดอ่างทอง</t>
  </si>
  <si>
    <t>เรือนจำจังหวัดหนองบัวลำภู</t>
  </si>
  <si>
    <t>เรือนจำจังหวัดบึงกาฬ</t>
  </si>
  <si>
    <t>เรือนจำจังหวัดหนองคาย</t>
  </si>
  <si>
    <t>เรือนจำจังหวัดสุพรรณบุรี</t>
  </si>
  <si>
    <t>เรือนจำจังหวัดสุโขทัย</t>
  </si>
  <si>
    <t>เรือนจำจังหวัดสิงห์บุรี</t>
  </si>
  <si>
    <t>เรือนจำจังหวัดสระบุรี</t>
  </si>
  <si>
    <t>เรือนจำจังหวัดสระแก้ว</t>
  </si>
  <si>
    <t>เรือนจำจังหวัดสมุทรสาคร</t>
  </si>
  <si>
    <t>เรือนจำจังหวัดสตูล</t>
  </si>
  <si>
    <t>เรือนจำจังหวัดสงขลา</t>
  </si>
  <si>
    <t>เรือนจำจังหวัดสกลนคร</t>
  </si>
  <si>
    <t>เรือนจำจังหวัดศรีสะเกษ</t>
  </si>
  <si>
    <t>เรือนจำจังหวัดเลย</t>
  </si>
  <si>
    <t>เรือนจำจังหวัดลำพูน</t>
  </si>
  <si>
    <t>เรือนจำจังหวัดระนอง</t>
  </si>
  <si>
    <t>เรือนจำจังหวัดร้อยเอ็ด</t>
  </si>
  <si>
    <t>เรือนจำจังหวัดยโสธร</t>
  </si>
  <si>
    <t>เรือนจำจังหวัดแม่ฮ่องสอน</t>
  </si>
  <si>
    <t>เรือนจำจังหวัดมุกดาหาร</t>
  </si>
  <si>
    <t>เรือนจำจังหวัดมหาสารคาม</t>
  </si>
  <si>
    <t>เรือนจำจังหวัดภูเก็ต</t>
  </si>
  <si>
    <t>เรือนจำจังหวัดแพร่</t>
  </si>
  <si>
    <t>เรือนจำจังหวัดเพชรบูรณ์</t>
  </si>
  <si>
    <t>เรือนจำจังหวัดพิษณุโลก</t>
  </si>
  <si>
    <t>เรือนจำจังหวัดพิจิตร</t>
  </si>
  <si>
    <t>เรือนจำจังหวัดพังงา</t>
  </si>
  <si>
    <t>เรือนจำจังหวัดพะเยา</t>
  </si>
  <si>
    <t>เรือนจำจังหวัดพระนครศรีอยุธยา</t>
  </si>
  <si>
    <t>เรือนจำจังหวัดปราจีนบุรี</t>
  </si>
  <si>
    <t>เรือนจำจังหวัดประจวบคีรีขันธ์</t>
  </si>
  <si>
    <t>เรือนจำจังหวัดปทุมธานี</t>
  </si>
  <si>
    <t>เรือนจำจังหวัดบุรีรัมย์</t>
  </si>
  <si>
    <t>เรือนจำจังหวัดน่าน</t>
  </si>
  <si>
    <t>เรือนจำจังหวัดนราธิวาส</t>
  </si>
  <si>
    <t>เรือนจำจังหวัดนนทบุรี</t>
  </si>
  <si>
    <t>เรือนจำจังหวัดนครนายก</t>
  </si>
  <si>
    <t>เรือนจำจังหวัดตราด</t>
  </si>
  <si>
    <t>เรือนจำจังหวัดตรัง</t>
  </si>
  <si>
    <t>เรือนจำจังหวัดชุมพร</t>
  </si>
  <si>
    <t>เรือนจำจังหวัดชัยภูมิ</t>
  </si>
  <si>
    <t>เรือนจำจังหวัดชัยนาท</t>
  </si>
  <si>
    <t>เรือนจำจังหวัดจันทบุรี</t>
  </si>
  <si>
    <t>เรือนจำจังหวัดกาฬสินธุ์</t>
  </si>
  <si>
    <t>เรือนจำจังหวัดกาญจนบุรี</t>
  </si>
  <si>
    <t>เรือนจำจังหวัดกระบี่</t>
  </si>
  <si>
    <t>สถานกักขังกลางจังหวัดลำปาง</t>
  </si>
  <si>
    <t>สถานกักขังกลางจังหวัดร้อยเอ็ด</t>
  </si>
  <si>
    <t>สถานกักขังกลางจังหวัดนครศรีธรรมราช</t>
  </si>
  <si>
    <t>เรือนจำกลางสุรินทร์</t>
  </si>
  <si>
    <t>เรือนจำกลางสมุทรสงคราม</t>
  </si>
  <si>
    <t>เรือนจำกลางเพชรบุรี</t>
  </si>
  <si>
    <t>เรือนจำกลางปัตตานี</t>
  </si>
  <si>
    <t>เรือนจำกลางนครพนม</t>
  </si>
  <si>
    <t>เรือนจำกลางตาก</t>
  </si>
  <si>
    <t>ทัณฑสถานเกษตรอุตสาหกรรมเขาพริก</t>
  </si>
  <si>
    <t>ทัณฑสถานโรงพยาบาลราชทัณฑ์</t>
  </si>
  <si>
    <t>เรือนจำกลางเขาบิน</t>
  </si>
  <si>
    <t>สถานกักขังกลางจังหวัดปทุมธานี</t>
  </si>
  <si>
    <t>สถานกักขังกลางจังหวัดตราด</t>
  </si>
  <si>
    <t>เรือนจำพิเศษมีนบุรี</t>
  </si>
  <si>
    <t>เรือนจำพิเศษพัทยา(จ.ชลบุรี)</t>
  </si>
  <si>
    <t>เรือนจำพิเศษธนบุรี</t>
  </si>
  <si>
    <t>เรือนจำพิเศษกรุงเทพมหานคร</t>
  </si>
  <si>
    <t>เรือนจำกลางอุบลราชธานี</t>
  </si>
  <si>
    <t>เรือนจำกลางอุดรธานี</t>
  </si>
  <si>
    <t>เรือนจำกลางสุราษฎร์ธานี</t>
  </si>
  <si>
    <t>เรือนจำกลางสมุทรปราการ</t>
  </si>
  <si>
    <t>เรือนจำกลางสงขลา</t>
  </si>
  <si>
    <t>เรือนจำกลางลำปาง</t>
  </si>
  <si>
    <t>เรือนจำกลางลพบุรี</t>
  </si>
  <si>
    <t>เรือนจำกลางราชบุรี</t>
  </si>
  <si>
    <t>เรือนจำกลางระยอง</t>
  </si>
  <si>
    <t>เรือนจำกลางยะลา</t>
  </si>
  <si>
    <t>เรือนจำกลางพิษณุโลก</t>
  </si>
  <si>
    <t>เรือนจำกลางพัทลุง</t>
  </si>
  <si>
    <t>เรือนจำกลางพระนครศรีอยุธยา</t>
  </si>
  <si>
    <t>เรือนจำกลางบางขวาง</t>
  </si>
  <si>
    <t>เรือนจำกลางนครสวรรค์</t>
  </si>
  <si>
    <t>เรือนจำกลางนครศรีธรรมราช</t>
  </si>
  <si>
    <t>เรือนจำกลางนครราชสีมา</t>
  </si>
  <si>
    <t>เรือนจำกลางนครปฐม</t>
  </si>
  <si>
    <t>เรือนจำกลางเชียงใหม่</t>
  </si>
  <si>
    <t>เรือนจำกลางเชียงราย</t>
  </si>
  <si>
    <t>เรือนจำกลางชลบุรี</t>
  </si>
  <si>
    <t>เรือนจำกลางฉะเชิงเทรา</t>
  </si>
  <si>
    <t>เรือนจำกลางคลองไผ่</t>
  </si>
  <si>
    <t>เรือนจำกลางคลองเปรม</t>
  </si>
  <si>
    <t>เรือนจำกลางขอนแก่น</t>
  </si>
  <si>
    <t>เรือนจำกลางกำแพงเพชร</t>
  </si>
  <si>
    <t>ทัณฑสถานหญิงพิษณุโลก</t>
  </si>
  <si>
    <t>ทัณฑสถานหญิงสงขลา</t>
  </si>
  <si>
    <t>ทัณฑสถานหญิงธนบุรี(กรุงเทพ)</t>
  </si>
  <si>
    <t>ทัณฑสถานหญิงเชียงใหม่</t>
  </si>
  <si>
    <t>ทัณฑสถานหญิงชลบุรี</t>
  </si>
  <si>
    <t>ทัณฑสถานหญิงกลาง(จ.กรุงเทพ)</t>
  </si>
  <si>
    <t>ทัณฑสถานวัยหนุ่มพระนครศรีอยุธยา</t>
  </si>
  <si>
    <t>ทัณฑสถานวัยหนุ่มนครศรีธรรมราช</t>
  </si>
  <si>
    <t>ทัณฑสถานวัยหนุ่มกลาง(จ.ปทุมธานี)</t>
  </si>
  <si>
    <t>ทัณฑสถานเปิดห้วยโป่ง(จ.ระยอง)</t>
  </si>
  <si>
    <t>ทัณฑสถานเปิดหนองน้ำขุ่น(จ.นครสวรรค์)</t>
  </si>
  <si>
    <t>ทัณฑสถานเปิดบ้านเนินสูง(จ.ปราจีนบุรี)</t>
  </si>
  <si>
    <t>ทัณฑสถานเปิดบ้านนาวง(จ.พัทลุง)</t>
  </si>
  <si>
    <t>ทัณฑสถานเปิดทุ่งเบญจา(จ.จันทบุรี)</t>
  </si>
  <si>
    <t>ทัณฑสถานบำบัดพิเศษหญิง(จ.ปทุมธานี)</t>
  </si>
  <si>
    <t>ทัณฑสถานบำบัดพิเศษสงขลา</t>
  </si>
  <si>
    <t>ทัณฑสถานบำบัดพิเศษลำปาง</t>
  </si>
  <si>
    <t>ทัณฑสถานบำบัดพิเศษพระนครศรีอยุธยา</t>
  </si>
  <si>
    <t>ทัณฑสถานบำบัดพิเศษจังหวัดปทุมธานี</t>
  </si>
  <si>
    <t>ทัณฑสถานหญิงนครราชสีมา</t>
  </si>
  <si>
    <t>ทัณฑสถานบำบัดพิเศษขอนแก่น</t>
  </si>
  <si>
    <t>ทัณฑสถานบำบัดพิเศษกลาง</t>
  </si>
  <si>
    <t>***ผู้มีสิทธิและทายาท</t>
  </si>
  <si>
    <t>ลจ.</t>
  </si>
  <si>
    <t>ขรก.</t>
  </si>
  <si>
    <t>รวม</t>
  </si>
  <si>
    <t>เงินเดือนตกเบิกโอนให้เพื่อจ่าย</t>
  </si>
  <si>
    <t>ไทยสมุทร</t>
  </si>
  <si>
    <t>AIA</t>
  </si>
  <si>
    <t>อายัดเงิน</t>
  </si>
  <si>
    <t>พิทักษ์ทรัพย์</t>
  </si>
  <si>
    <t>ออมสิน</t>
  </si>
  <si>
    <t>กรุงไทย</t>
  </si>
  <si>
    <t>ธอส.</t>
  </si>
  <si>
    <t>เลขบัญชี</t>
  </si>
  <si>
    <t>เรือนจำ/ทัณฑสถาน</t>
  </si>
  <si>
    <t>ลำดับ</t>
  </si>
  <si>
    <t>รายละเอียดหนี้โอนให้ เรือนจำ/ทัณฑสถาน เดือนมิถุนายน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</si>
</sst>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0_ ;[Red]\-0.00\ "/>
    <numFmt numFmtId="188" formatCode="000\-0\-00000\-0"/>
  </numFmts>
  <fonts count="2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sz val="10"/>
      <color rgb="FF000000"/>
      <name val="Cordia"/>
    </font>
    <font>
      <sz val="8"/>
      <color theme="1"/>
      <name val="Tahoma"/>
      <family val="2"/>
      <charset val="222"/>
      <scheme val="minor"/>
    </font>
    <font>
      <i/>
      <sz val="16"/>
      <color theme="1"/>
      <name val="TH SarabunPSK"/>
      <family val="2"/>
    </font>
    <font>
      <sz val="16"/>
      <color theme="1"/>
      <name val="TH SarabunPSK"/>
      <family val="2"/>
    </font>
    <font>
      <sz val="8"/>
      <color rgb="FFFF0000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  <charset val="222"/>
    </font>
    <font>
      <sz val="16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  <charset val="22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b/>
      <sz val="20"/>
      <color theme="1"/>
      <name val="TH SarabunPSK"/>
      <family val="2"/>
      <charset val="22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Tahoma"/>
      <family val="2"/>
      <charset val="222"/>
      <scheme val="minor"/>
    </font>
    <font>
      <u/>
      <sz val="10"/>
      <color theme="10"/>
      <name val="Arial"/>
      <family val="2"/>
    </font>
    <font>
      <sz val="16"/>
      <color indexed="8"/>
      <name val="TH SarabunPSK"/>
      <family val="2"/>
      <charset val="222"/>
    </font>
    <font>
      <sz val="14"/>
      <name val="AngsanaUPC"/>
      <family val="1"/>
      <charset val="222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3" fillId="0" borderId="0"/>
    <xf numFmtId="0" fontId="27" fillId="0" borderId="0"/>
    <xf numFmtId="0" fontId="23" fillId="0" borderId="0"/>
    <xf numFmtId="0" fontId="23" fillId="0" borderId="0"/>
  </cellStyleXfs>
  <cellXfs count="94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shrinkToFit="1"/>
    </xf>
    <xf numFmtId="0" fontId="0" fillId="0" borderId="0" xfId="0" applyFont="1" applyFill="1" applyAlignment="1">
      <alignment shrinkToFit="1"/>
    </xf>
    <xf numFmtId="4" fontId="0" fillId="0" borderId="0" xfId="0" applyNumberFormat="1" applyFont="1" applyFill="1" applyAlignment="1">
      <alignment shrinkToFit="1"/>
    </xf>
    <xf numFmtId="43" fontId="0" fillId="0" borderId="0" xfId="0" applyNumberFormat="1" applyFont="1" applyFill="1" applyAlignment="1">
      <alignment shrinkToFit="1"/>
    </xf>
    <xf numFmtId="4" fontId="3" fillId="0" borderId="0" xfId="0" applyNumberFormat="1" applyFont="1"/>
    <xf numFmtId="4" fontId="4" fillId="0" borderId="0" xfId="0" applyNumberFormat="1" applyFont="1" applyFill="1" applyAlignment="1">
      <alignment shrinkToFit="1"/>
    </xf>
    <xf numFmtId="0" fontId="5" fillId="0" borderId="0" xfId="0" applyFont="1" applyFill="1" applyAlignment="1">
      <alignment shrinkToFit="1"/>
    </xf>
    <xf numFmtId="0" fontId="6" fillId="0" borderId="0" xfId="0" applyFont="1" applyFill="1" applyAlignment="1">
      <alignment shrinkToFit="1"/>
    </xf>
    <xf numFmtId="0" fontId="7" fillId="0" borderId="0" xfId="0" applyFont="1" applyFill="1"/>
    <xf numFmtId="0" fontId="7" fillId="0" borderId="0" xfId="0" applyFont="1" applyFill="1" applyAlignment="1">
      <alignment shrinkToFit="1"/>
    </xf>
    <xf numFmtId="4" fontId="7" fillId="0" borderId="0" xfId="0" applyNumberFormat="1" applyFont="1" applyFill="1" applyAlignment="1">
      <alignment shrinkToFit="1"/>
    </xf>
    <xf numFmtId="187" fontId="0" fillId="0" borderId="0" xfId="0" applyNumberFormat="1" applyFill="1"/>
    <xf numFmtId="187" fontId="2" fillId="0" borderId="0" xfId="0" applyNumberFormat="1" applyFont="1" applyFill="1"/>
    <xf numFmtId="43" fontId="8" fillId="0" borderId="1" xfId="1" applyFont="1" applyFill="1" applyBorder="1" applyAlignment="1">
      <alignment shrinkToFit="1"/>
    </xf>
    <xf numFmtId="43" fontId="9" fillId="2" borderId="1" xfId="1" applyFont="1" applyFill="1" applyBorder="1" applyAlignment="1">
      <alignment shrinkToFit="1"/>
    </xf>
    <xf numFmtId="187" fontId="10" fillId="0" borderId="0" xfId="0" applyNumberFormat="1" applyFont="1" applyFill="1" applyBorder="1" applyAlignment="1">
      <alignment horizontal="center" shrinkToFit="1"/>
    </xf>
    <xf numFmtId="187" fontId="11" fillId="0" borderId="0" xfId="0" applyNumberFormat="1" applyFont="1" applyFill="1" applyBorder="1" applyAlignment="1">
      <alignment shrinkToFit="1"/>
    </xf>
    <xf numFmtId="187" fontId="11" fillId="0" borderId="0" xfId="0" applyNumberFormat="1" applyFont="1" applyFill="1" applyBorder="1" applyAlignment="1">
      <alignment horizontal="center" shrinkToFit="1"/>
    </xf>
    <xf numFmtId="43" fontId="9" fillId="0" borderId="2" xfId="1" applyFont="1" applyFill="1" applyBorder="1" applyAlignment="1">
      <alignment shrinkToFit="1"/>
    </xf>
    <xf numFmtId="43" fontId="8" fillId="0" borderId="2" xfId="1" applyFont="1" applyFill="1" applyBorder="1" applyAlignment="1">
      <alignment shrinkToFit="1"/>
    </xf>
    <xf numFmtId="43" fontId="8" fillId="0" borderId="2" xfId="1" applyFont="1" applyFill="1" applyBorder="1" applyAlignment="1">
      <alignment horizontal="center" shrinkToFit="1"/>
    </xf>
    <xf numFmtId="43" fontId="2" fillId="0" borderId="2" xfId="1" applyFont="1" applyFill="1" applyBorder="1" applyAlignment="1">
      <alignment shrinkToFit="1"/>
    </xf>
    <xf numFmtId="188" fontId="10" fillId="0" borderId="0" xfId="0" applyNumberFormat="1" applyFont="1" applyFill="1" applyBorder="1" applyAlignment="1">
      <alignment horizontal="center" shrinkToFit="1"/>
    </xf>
    <xf numFmtId="0" fontId="11" fillId="0" borderId="0" xfId="0" applyFont="1" applyFill="1" applyBorder="1" applyAlignment="1">
      <alignment shrinkToFit="1"/>
    </xf>
    <xf numFmtId="0" fontId="11" fillId="0" borderId="0" xfId="0" applyFont="1" applyFill="1" applyBorder="1" applyAlignment="1">
      <alignment horizontal="center" shrinkToFit="1"/>
    </xf>
    <xf numFmtId="43" fontId="9" fillId="0" borderId="1" xfId="1" applyFont="1" applyFill="1" applyBorder="1" applyAlignment="1">
      <alignment horizontal="center" shrinkToFit="1"/>
    </xf>
    <xf numFmtId="43" fontId="12" fillId="0" borderId="2" xfId="1" applyFont="1" applyFill="1" applyBorder="1" applyAlignment="1">
      <alignment shrinkToFit="1"/>
    </xf>
    <xf numFmtId="43" fontId="2" fillId="0" borderId="2" xfId="1" applyFont="1" applyFill="1" applyBorder="1" applyAlignment="1">
      <alignment horizontal="center" vertical="center" shrinkToFit="1"/>
    </xf>
    <xf numFmtId="188" fontId="13" fillId="0" borderId="0" xfId="0" applyNumberFormat="1" applyFont="1" applyFill="1" applyBorder="1" applyAlignment="1">
      <alignment horizontal="center" shrinkToFit="1"/>
    </xf>
    <xf numFmtId="0" fontId="14" fillId="0" borderId="0" xfId="0" applyFont="1" applyFill="1" applyBorder="1" applyAlignment="1">
      <alignment horizontal="left" shrinkToFit="1"/>
    </xf>
    <xf numFmtId="0" fontId="14" fillId="0" borderId="0" xfId="0" applyFont="1" applyFill="1" applyBorder="1" applyAlignment="1">
      <alignment horizontal="center" shrinkToFit="1"/>
    </xf>
    <xf numFmtId="43" fontId="8" fillId="0" borderId="1" xfId="1" applyFont="1" applyFill="1" applyBorder="1" applyAlignment="1">
      <alignment horizontal="center" shrinkToFit="1"/>
    </xf>
    <xf numFmtId="43" fontId="2" fillId="0" borderId="1" xfId="1" applyFont="1" applyFill="1" applyBorder="1" applyAlignment="1">
      <alignment shrinkToFit="1"/>
    </xf>
    <xf numFmtId="43" fontId="9" fillId="0" borderId="2" xfId="1" applyFont="1" applyFill="1" applyBorder="1" applyAlignment="1">
      <alignment horizontal="center" shrinkToFit="1"/>
    </xf>
    <xf numFmtId="43" fontId="2" fillId="3" borderId="2" xfId="1" applyFont="1" applyFill="1" applyBorder="1" applyAlignment="1">
      <alignment shrinkToFit="1"/>
    </xf>
    <xf numFmtId="188" fontId="11" fillId="0" borderId="2" xfId="0" applyNumberFormat="1" applyFont="1" applyFill="1" applyBorder="1" applyAlignment="1">
      <alignment horizontal="center" shrinkToFit="1"/>
    </xf>
    <xf numFmtId="0" fontId="11" fillId="0" borderId="2" xfId="0" applyFont="1" applyFill="1" applyBorder="1" applyAlignment="1">
      <alignment horizontal="left" shrinkToFit="1"/>
    </xf>
    <xf numFmtId="0" fontId="11" fillId="0" borderId="2" xfId="0" applyFont="1" applyFill="1" applyBorder="1" applyAlignment="1">
      <alignment horizontal="center" shrinkToFit="1"/>
    </xf>
    <xf numFmtId="4" fontId="2" fillId="3" borderId="2" xfId="0" applyNumberFormat="1" applyFont="1" applyFill="1" applyBorder="1" applyAlignment="1">
      <alignment shrinkToFit="1"/>
    </xf>
    <xf numFmtId="0" fontId="15" fillId="0" borderId="0" xfId="0" applyFont="1" applyFill="1" applyBorder="1" applyAlignment="1">
      <alignment horizontal="left" vertical="center" shrinkToFit="1"/>
    </xf>
    <xf numFmtId="43" fontId="16" fillId="0" borderId="0" xfId="1" applyFont="1" applyFill="1" applyBorder="1" applyAlignment="1">
      <alignment horizontal="right" vertical="center" wrapText="1"/>
    </xf>
    <xf numFmtId="43" fontId="15" fillId="0" borderId="0" xfId="1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43" fontId="15" fillId="0" borderId="0" xfId="1" applyFont="1" applyFill="1" applyBorder="1" applyAlignment="1">
      <alignment horizontal="right" vertical="center" wrapText="1"/>
    </xf>
    <xf numFmtId="43" fontId="2" fillId="0" borderId="0" xfId="1" applyFont="1" applyFill="1" applyBorder="1" applyAlignment="1">
      <alignment horizontal="right" vertical="center" wrapText="1" shrinkToFit="1"/>
    </xf>
    <xf numFmtId="0" fontId="16" fillId="0" borderId="0" xfId="0" applyFont="1" applyFill="1"/>
    <xf numFmtId="43" fontId="2" fillId="3" borderId="2" xfId="1" applyFont="1" applyFill="1" applyBorder="1" applyAlignment="1">
      <alignment horizontal="center" vertical="center" shrinkToFit="1"/>
    </xf>
    <xf numFmtId="43" fontId="9" fillId="4" borderId="2" xfId="1" applyFont="1" applyFill="1" applyBorder="1" applyAlignment="1">
      <alignment horizontal="center" shrinkToFit="1"/>
    </xf>
    <xf numFmtId="4" fontId="2" fillId="3" borderId="2" xfId="0" applyNumberFormat="1" applyFont="1" applyFill="1" applyBorder="1"/>
    <xf numFmtId="188" fontId="11" fillId="4" borderId="2" xfId="0" applyNumberFormat="1" applyFont="1" applyFill="1" applyBorder="1" applyAlignment="1">
      <alignment horizontal="center" shrinkToFit="1"/>
    </xf>
    <xf numFmtId="0" fontId="11" fillId="4" borderId="2" xfId="0" applyFont="1" applyFill="1" applyBorder="1" applyAlignment="1">
      <alignment horizontal="left" shrinkToFit="1"/>
    </xf>
    <xf numFmtId="0" fontId="11" fillId="4" borderId="2" xfId="0" applyFont="1" applyFill="1" applyBorder="1" applyAlignment="1">
      <alignment horizontal="center" shrinkToFit="1"/>
    </xf>
    <xf numFmtId="4" fontId="17" fillId="3" borderId="2" xfId="0" applyNumberFormat="1" applyFont="1" applyFill="1" applyBorder="1"/>
    <xf numFmtId="0" fontId="2" fillId="3" borderId="2" xfId="0" applyFont="1" applyFill="1" applyBorder="1"/>
    <xf numFmtId="4" fontId="2" fillId="3" borderId="2" xfId="0" applyNumberFormat="1" applyFont="1" applyFill="1" applyBorder="1" applyAlignment="1">
      <alignment horizontal="right" vertical="center" shrinkToFit="1"/>
    </xf>
    <xf numFmtId="43" fontId="2" fillId="3" borderId="2" xfId="1" applyFont="1" applyFill="1" applyBorder="1" applyAlignment="1">
      <alignment vertical="top" shrinkToFit="1"/>
    </xf>
    <xf numFmtId="188" fontId="11" fillId="0" borderId="2" xfId="0" applyNumberFormat="1" applyFont="1" applyFill="1" applyBorder="1" applyAlignment="1">
      <alignment horizontal="center" vertical="top" shrinkToFit="1"/>
    </xf>
    <xf numFmtId="0" fontId="11" fillId="0" borderId="2" xfId="0" applyFont="1" applyFill="1" applyBorder="1" applyAlignment="1">
      <alignment horizontal="center" vertical="top" shrinkToFit="1"/>
    </xf>
    <xf numFmtId="0" fontId="0" fillId="3" borderId="0" xfId="0" applyFill="1"/>
    <xf numFmtId="43" fontId="2" fillId="3" borderId="2" xfId="1" applyFont="1" applyFill="1" applyBorder="1"/>
    <xf numFmtId="43" fontId="2" fillId="3" borderId="2" xfId="1" applyFont="1" applyFill="1" applyBorder="1" applyAlignment="1">
      <alignment horizontal="right" shrinkToFit="1"/>
    </xf>
    <xf numFmtId="43" fontId="8" fillId="3" borderId="2" xfId="1" applyFont="1" applyFill="1" applyBorder="1" applyAlignment="1">
      <alignment vertical="top" shrinkToFit="1"/>
    </xf>
    <xf numFmtId="43" fontId="2" fillId="3" borderId="2" xfId="1" applyFont="1" applyFill="1" applyBorder="1" applyAlignment="1">
      <alignment horizontal="right" vertical="center" shrinkToFit="1"/>
    </xf>
    <xf numFmtId="43" fontId="8" fillId="3" borderId="2" xfId="1" applyFont="1" applyFill="1" applyBorder="1" applyAlignment="1">
      <alignment horizontal="center" vertical="center" shrinkToFit="1"/>
    </xf>
    <xf numFmtId="43" fontId="8" fillId="3" borderId="2" xfId="1" applyFont="1" applyFill="1" applyBorder="1" applyAlignment="1">
      <alignment shrinkToFit="1"/>
    </xf>
    <xf numFmtId="0" fontId="13" fillId="5" borderId="1" xfId="0" applyFont="1" applyFill="1" applyBorder="1" applyAlignment="1">
      <alignment horizontal="center" vertical="center" wrapText="1" shrinkToFit="1"/>
    </xf>
    <xf numFmtId="4" fontId="18" fillId="0" borderId="2" xfId="0" applyNumberFormat="1" applyFont="1" applyFill="1" applyBorder="1" applyAlignment="1">
      <alignment horizontal="center" vertical="center" shrinkToFit="1"/>
    </xf>
    <xf numFmtId="4" fontId="18" fillId="5" borderId="3" xfId="0" applyNumberFormat="1" applyFont="1" applyFill="1" applyBorder="1" applyAlignment="1">
      <alignment horizontal="center" vertical="top" wrapText="1" shrinkToFit="1"/>
    </xf>
    <xf numFmtId="4" fontId="18" fillId="8" borderId="5" xfId="0" applyNumberFormat="1" applyFont="1" applyFill="1" applyBorder="1" applyAlignment="1">
      <alignment horizontal="center" vertical="center" shrinkToFit="1"/>
    </xf>
    <xf numFmtId="4" fontId="18" fillId="8" borderId="4" xfId="0" applyNumberFormat="1" applyFont="1" applyFill="1" applyBorder="1" applyAlignment="1">
      <alignment horizontal="center" vertical="center" shrinkToFit="1"/>
    </xf>
    <xf numFmtId="4" fontId="18" fillId="7" borderId="5" xfId="0" applyNumberFormat="1" applyFont="1" applyFill="1" applyBorder="1" applyAlignment="1">
      <alignment horizontal="center" vertical="center" shrinkToFit="1"/>
    </xf>
    <xf numFmtId="4" fontId="18" fillId="7" borderId="4" xfId="0" applyNumberFormat="1" applyFont="1" applyFill="1" applyBorder="1" applyAlignment="1">
      <alignment horizontal="center" vertical="center" shrinkToFit="1"/>
    </xf>
    <xf numFmtId="4" fontId="18" fillId="6" borderId="5" xfId="0" applyNumberFormat="1" applyFont="1" applyFill="1" applyBorder="1" applyAlignment="1">
      <alignment horizontal="center" vertical="center" shrinkToFit="1"/>
    </xf>
    <xf numFmtId="4" fontId="18" fillId="6" borderId="4" xfId="0" applyNumberFormat="1" applyFont="1" applyFill="1" applyBorder="1" applyAlignment="1">
      <alignment horizontal="center" vertical="center" shrinkToFit="1"/>
    </xf>
    <xf numFmtId="4" fontId="18" fillId="0" borderId="3" xfId="0" applyNumberFormat="1" applyFont="1" applyFill="1" applyBorder="1" applyAlignment="1">
      <alignment horizontal="center" vertical="center" shrinkToFit="1"/>
    </xf>
    <xf numFmtId="4" fontId="18" fillId="0" borderId="1" xfId="0" applyNumberFormat="1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188" fontId="18" fillId="0" borderId="3" xfId="0" applyNumberFormat="1" applyFont="1" applyFill="1" applyBorder="1" applyAlignment="1">
      <alignment horizontal="center" vertical="center" shrinkToFit="1"/>
    </xf>
    <xf numFmtId="188" fontId="18" fillId="0" borderId="1" xfId="0" applyNumberFormat="1" applyFont="1" applyFill="1" applyBorder="1" applyAlignment="1">
      <alignment horizontal="center" vertical="center" shrinkToFit="1"/>
    </xf>
    <xf numFmtId="4" fontId="18" fillId="11" borderId="5" xfId="0" applyNumberFormat="1" applyFont="1" applyFill="1" applyBorder="1" applyAlignment="1">
      <alignment horizontal="center" vertical="center" shrinkToFit="1"/>
    </xf>
    <xf numFmtId="4" fontId="18" fillId="11" borderId="4" xfId="0" applyNumberFormat="1" applyFont="1" applyFill="1" applyBorder="1" applyAlignment="1">
      <alignment horizontal="center" vertical="center" shrinkToFit="1"/>
    </xf>
    <xf numFmtId="4" fontId="18" fillId="10" borderId="5" xfId="0" applyNumberFormat="1" applyFont="1" applyFill="1" applyBorder="1" applyAlignment="1">
      <alignment horizontal="center" vertical="center" shrinkToFit="1"/>
    </xf>
    <xf numFmtId="4" fontId="18" fillId="10" borderId="4" xfId="0" applyNumberFormat="1" applyFont="1" applyFill="1" applyBorder="1" applyAlignment="1">
      <alignment horizontal="center" vertical="center" shrinkToFit="1"/>
    </xf>
    <xf numFmtId="4" fontId="18" fillId="9" borderId="5" xfId="0" applyNumberFormat="1" applyFont="1" applyFill="1" applyBorder="1" applyAlignment="1">
      <alignment horizontal="center" vertical="center" shrinkToFit="1"/>
    </xf>
    <xf numFmtId="4" fontId="18" fillId="9" borderId="4" xfId="0" applyNumberFormat="1" applyFont="1" applyFill="1" applyBorder="1" applyAlignment="1">
      <alignment horizontal="center" vertical="center" shrinkToFit="1"/>
    </xf>
    <xf numFmtId="4" fontId="18" fillId="3" borderId="5" xfId="0" applyNumberFormat="1" applyFont="1" applyFill="1" applyBorder="1" applyAlignment="1">
      <alignment horizontal="center" vertical="center" shrinkToFit="1"/>
    </xf>
    <xf numFmtId="4" fontId="18" fillId="3" borderId="4" xfId="0" applyNumberFormat="1" applyFont="1" applyFill="1" applyBorder="1" applyAlignment="1">
      <alignment horizontal="center" vertical="center" shrinkToFit="1"/>
    </xf>
  </cellXfs>
  <cellStyles count="10">
    <cellStyle name="Comma" xfId="1" builtinId="3"/>
    <cellStyle name="Comma 2 2" xfId="2"/>
    <cellStyle name="Hyperlink 2" xfId="3"/>
    <cellStyle name="Hyperlink 3" xfId="4"/>
    <cellStyle name="Normal" xfId="0" builtinId="0"/>
    <cellStyle name="Normal 6" xfId="5"/>
    <cellStyle name="ปกติ 2" xfId="6"/>
    <cellStyle name="ปกติ 2 10" xfId="7"/>
    <cellStyle name="ปกติ 2 3" xfId="8"/>
    <cellStyle name="ปกติ_รายละเอียด255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R151"/>
  <sheetViews>
    <sheetView tabSelected="1" zoomScale="90" zoomScaleNormal="90" zoomScaleSheetLayoutView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151" sqref="D151"/>
    </sheetView>
  </sheetViews>
  <sheetFormatPr defaultColWidth="8.875" defaultRowHeight="21"/>
  <cols>
    <col min="1" max="1" width="4.875" style="4" bestFit="1" customWidth="1"/>
    <col min="2" max="2" width="26.75" style="4" bestFit="1" customWidth="1"/>
    <col min="3" max="3" width="14.25" style="4" bestFit="1" customWidth="1"/>
    <col min="4" max="4" width="12.625" style="4" bestFit="1" customWidth="1"/>
    <col min="5" max="5" width="10.125" style="4" bestFit="1" customWidth="1"/>
    <col min="6" max="6" width="13.75" style="4" bestFit="1" customWidth="1"/>
    <col min="7" max="7" width="10.125" style="4" bestFit="1" customWidth="1"/>
    <col min="8" max="8" width="12.625" style="4" bestFit="1" customWidth="1"/>
    <col min="9" max="9" width="9.125" style="4" bestFit="1" customWidth="1"/>
    <col min="10" max="10" width="11.125" style="4" bestFit="1" customWidth="1"/>
    <col min="11" max="11" width="7.75" style="4" bestFit="1" customWidth="1"/>
    <col min="12" max="12" width="11.125" style="4" bestFit="1" customWidth="1"/>
    <col min="13" max="13" width="7.75" style="4" bestFit="1" customWidth="1"/>
    <col min="14" max="14" width="10.125" style="4" bestFit="1" customWidth="1"/>
    <col min="15" max="15" width="7.75" style="4" bestFit="1" customWidth="1"/>
    <col min="16" max="16" width="10.125" style="4" bestFit="1" customWidth="1"/>
    <col min="17" max="17" width="7.75" style="4" bestFit="1" customWidth="1"/>
    <col min="18" max="18" width="21.375" style="3" bestFit="1" customWidth="1"/>
    <col min="19" max="19" width="13.75" style="3" bestFit="1" customWidth="1"/>
    <col min="20" max="20" width="21" style="2" bestFit="1" customWidth="1"/>
    <col min="21" max="21" width="8.875" style="1"/>
    <col min="22" max="22" width="8.875" style="1" customWidth="1"/>
    <col min="23" max="16384" width="8.875" style="1"/>
  </cols>
  <sheetData>
    <row r="1" spans="1:19" s="1" customFormat="1" ht="48" customHeight="1">
      <c r="A1" s="79" t="s">
        <v>162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1"/>
    </row>
    <row r="2" spans="1:19" s="1" customFormat="1" ht="18" customHeight="1">
      <c r="A2" s="82" t="s">
        <v>161</v>
      </c>
      <c r="B2" s="82" t="s">
        <v>160</v>
      </c>
      <c r="C2" s="84" t="s">
        <v>159</v>
      </c>
      <c r="D2" s="86" t="s">
        <v>158</v>
      </c>
      <c r="E2" s="87"/>
      <c r="F2" s="88" t="s">
        <v>157</v>
      </c>
      <c r="G2" s="89"/>
      <c r="H2" s="90" t="s">
        <v>156</v>
      </c>
      <c r="I2" s="91"/>
      <c r="J2" s="92" t="s">
        <v>155</v>
      </c>
      <c r="K2" s="93"/>
      <c r="L2" s="71" t="s">
        <v>154</v>
      </c>
      <c r="M2" s="72"/>
      <c r="N2" s="73" t="s">
        <v>153</v>
      </c>
      <c r="O2" s="74"/>
      <c r="P2" s="75" t="s">
        <v>152</v>
      </c>
      <c r="Q2" s="76"/>
      <c r="R2" s="70" t="s">
        <v>151</v>
      </c>
      <c r="S2" s="77" t="s">
        <v>150</v>
      </c>
    </row>
    <row r="3" spans="1:19" s="1" customFormat="1" ht="18" customHeight="1">
      <c r="A3" s="83"/>
      <c r="B3" s="83"/>
      <c r="C3" s="85"/>
      <c r="D3" s="69" t="s">
        <v>149</v>
      </c>
      <c r="E3" s="69" t="s">
        <v>148</v>
      </c>
      <c r="F3" s="69" t="s">
        <v>149</v>
      </c>
      <c r="G3" s="69" t="s">
        <v>148</v>
      </c>
      <c r="H3" s="69" t="s">
        <v>149</v>
      </c>
      <c r="I3" s="69" t="s">
        <v>148</v>
      </c>
      <c r="J3" s="69" t="s">
        <v>149</v>
      </c>
      <c r="K3" s="69" t="s">
        <v>148</v>
      </c>
      <c r="L3" s="69" t="s">
        <v>149</v>
      </c>
      <c r="M3" s="69" t="s">
        <v>148</v>
      </c>
      <c r="N3" s="69" t="s">
        <v>149</v>
      </c>
      <c r="O3" s="69" t="s">
        <v>148</v>
      </c>
      <c r="P3" s="69" t="s">
        <v>149</v>
      </c>
      <c r="Q3" s="69" t="s">
        <v>148</v>
      </c>
      <c r="R3" s="68" t="s">
        <v>147</v>
      </c>
      <c r="S3" s="78"/>
    </row>
    <row r="4" spans="1:19" s="1" customFormat="1">
      <c r="A4" s="40">
        <v>1</v>
      </c>
      <c r="B4" s="39" t="s">
        <v>146</v>
      </c>
      <c r="C4" s="38">
        <v>1376014467</v>
      </c>
      <c r="D4" s="21">
        <v>105800</v>
      </c>
      <c r="E4" s="21">
        <v>0</v>
      </c>
      <c r="F4" s="21">
        <v>221850</v>
      </c>
      <c r="G4" s="21">
        <v>0</v>
      </c>
      <c r="H4" s="21">
        <v>5200</v>
      </c>
      <c r="I4" s="21">
        <v>0</v>
      </c>
      <c r="J4" s="21">
        <v>0</v>
      </c>
      <c r="K4" s="21">
        <v>0</v>
      </c>
      <c r="L4" s="21">
        <v>21500</v>
      </c>
      <c r="M4" s="21">
        <v>0</v>
      </c>
      <c r="N4" s="21">
        <v>2427</v>
      </c>
      <c r="O4" s="21">
        <v>0</v>
      </c>
      <c r="P4" s="21">
        <v>400</v>
      </c>
      <c r="Q4" s="21">
        <v>0</v>
      </c>
      <c r="R4" s="37"/>
      <c r="S4" s="36">
        <f t="shared" ref="S4:S35" si="0">SUM(D4:R4)</f>
        <v>357177</v>
      </c>
    </row>
    <row r="5" spans="1:19" s="1" customFormat="1">
      <c r="A5" s="40">
        <v>2</v>
      </c>
      <c r="B5" s="39" t="s">
        <v>145</v>
      </c>
      <c r="C5" s="38">
        <v>4376000167</v>
      </c>
      <c r="D5" s="21">
        <v>52800</v>
      </c>
      <c r="E5" s="21">
        <v>0</v>
      </c>
      <c r="F5" s="21">
        <v>79500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249</v>
      </c>
      <c r="O5" s="21">
        <v>0</v>
      </c>
      <c r="P5" s="21">
        <v>0</v>
      </c>
      <c r="Q5" s="21">
        <v>0</v>
      </c>
      <c r="R5" s="37"/>
      <c r="S5" s="36">
        <f t="shared" si="0"/>
        <v>132549</v>
      </c>
    </row>
    <row r="6" spans="1:19" s="1" customFormat="1">
      <c r="A6" s="40">
        <v>3</v>
      </c>
      <c r="B6" s="39" t="s">
        <v>144</v>
      </c>
      <c r="C6" s="38">
        <v>3276007622</v>
      </c>
      <c r="D6" s="21">
        <v>69600</v>
      </c>
      <c r="E6" s="21">
        <v>0</v>
      </c>
      <c r="F6" s="21">
        <v>95000</v>
      </c>
      <c r="G6" s="21">
        <v>0</v>
      </c>
      <c r="H6" s="21">
        <v>21732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37"/>
      <c r="S6" s="36">
        <f t="shared" si="0"/>
        <v>186332</v>
      </c>
    </row>
    <row r="7" spans="1:19" s="1" customFormat="1">
      <c r="A7" s="40">
        <v>4</v>
      </c>
      <c r="B7" s="39" t="s">
        <v>143</v>
      </c>
      <c r="C7" s="38">
        <v>1486003311</v>
      </c>
      <c r="D7" s="21">
        <v>52600</v>
      </c>
      <c r="E7" s="21">
        <v>0</v>
      </c>
      <c r="F7" s="21">
        <v>154200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249</v>
      </c>
      <c r="O7" s="21">
        <v>0</v>
      </c>
      <c r="P7" s="21">
        <v>0</v>
      </c>
      <c r="Q7" s="21">
        <v>0</v>
      </c>
      <c r="R7" s="37"/>
      <c r="S7" s="36">
        <f t="shared" si="0"/>
        <v>207049</v>
      </c>
    </row>
    <row r="8" spans="1:19" s="1" customFormat="1" ht="19.5" customHeight="1">
      <c r="A8" s="40">
        <v>5</v>
      </c>
      <c r="B8" s="39" t="s">
        <v>142</v>
      </c>
      <c r="C8" s="38">
        <v>1016045697</v>
      </c>
      <c r="D8" s="21">
        <v>16600</v>
      </c>
      <c r="E8" s="21">
        <v>0</v>
      </c>
      <c r="F8" s="21">
        <v>45100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37"/>
      <c r="S8" s="36">
        <f t="shared" si="0"/>
        <v>61700</v>
      </c>
    </row>
    <row r="9" spans="1:19" s="1" customFormat="1">
      <c r="A9" s="40">
        <v>6</v>
      </c>
      <c r="B9" s="39" t="s">
        <v>141</v>
      </c>
      <c r="C9" s="38">
        <v>5366005140</v>
      </c>
      <c r="D9" s="21">
        <v>65900</v>
      </c>
      <c r="E9" s="21">
        <v>0</v>
      </c>
      <c r="F9" s="21">
        <v>40100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37"/>
      <c r="S9" s="36">
        <f t="shared" si="0"/>
        <v>106000</v>
      </c>
    </row>
    <row r="10" spans="1:19" s="1" customFormat="1">
      <c r="A10" s="40">
        <v>7</v>
      </c>
      <c r="B10" s="39" t="s">
        <v>140</v>
      </c>
      <c r="C10" s="38">
        <v>9016053875</v>
      </c>
      <c r="D10" s="21">
        <v>191000</v>
      </c>
      <c r="E10" s="21">
        <v>0</v>
      </c>
      <c r="F10" s="21">
        <v>75400</v>
      </c>
      <c r="G10" s="21">
        <v>0</v>
      </c>
      <c r="H10" s="21">
        <v>10800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37"/>
      <c r="S10" s="36">
        <f t="shared" si="0"/>
        <v>277200</v>
      </c>
    </row>
    <row r="11" spans="1:19" s="1" customFormat="1">
      <c r="A11" s="40">
        <v>8</v>
      </c>
      <c r="B11" s="39" t="s">
        <v>139</v>
      </c>
      <c r="C11" s="38">
        <v>1486000290</v>
      </c>
      <c r="D11" s="21">
        <v>68000</v>
      </c>
      <c r="E11" s="21">
        <v>0</v>
      </c>
      <c r="F11" s="21">
        <v>101600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37"/>
      <c r="S11" s="36">
        <f t="shared" si="0"/>
        <v>169600</v>
      </c>
    </row>
    <row r="12" spans="1:19" s="1" customFormat="1">
      <c r="A12" s="40">
        <v>9</v>
      </c>
      <c r="B12" s="39" t="s">
        <v>138</v>
      </c>
      <c r="C12" s="38">
        <v>2046028260</v>
      </c>
      <c r="D12" s="21">
        <v>21400</v>
      </c>
      <c r="E12" s="21">
        <v>0</v>
      </c>
      <c r="F12" s="21">
        <v>18000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37"/>
      <c r="S12" s="36">
        <f t="shared" si="0"/>
        <v>39400</v>
      </c>
    </row>
    <row r="13" spans="1:19" s="1" customFormat="1">
      <c r="A13" s="40">
        <v>10</v>
      </c>
      <c r="B13" s="39" t="s">
        <v>137</v>
      </c>
      <c r="C13" s="38">
        <v>9086033989</v>
      </c>
      <c r="D13" s="21">
        <v>11600</v>
      </c>
      <c r="E13" s="21">
        <v>0</v>
      </c>
      <c r="F13" s="21">
        <v>46100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500</v>
      </c>
      <c r="Q13" s="21">
        <v>0</v>
      </c>
      <c r="R13" s="37"/>
      <c r="S13" s="36">
        <f t="shared" si="0"/>
        <v>58200</v>
      </c>
    </row>
    <row r="14" spans="1:19" s="1" customFormat="1">
      <c r="A14" s="40">
        <v>11</v>
      </c>
      <c r="B14" s="39" t="s">
        <v>136</v>
      </c>
      <c r="C14" s="38">
        <v>2136036874</v>
      </c>
      <c r="D14" s="21">
        <v>15400</v>
      </c>
      <c r="E14" s="21">
        <v>0</v>
      </c>
      <c r="F14" s="21">
        <v>62500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37"/>
      <c r="S14" s="36">
        <f t="shared" si="0"/>
        <v>77900</v>
      </c>
    </row>
    <row r="15" spans="1:19" s="1" customFormat="1">
      <c r="A15" s="40">
        <v>12</v>
      </c>
      <c r="B15" s="39" t="s">
        <v>135</v>
      </c>
      <c r="C15" s="38">
        <v>6286014322</v>
      </c>
      <c r="D15" s="21">
        <v>0</v>
      </c>
      <c r="E15" s="21">
        <v>0</v>
      </c>
      <c r="F15" s="21">
        <v>12300</v>
      </c>
      <c r="G15" s="21">
        <v>0</v>
      </c>
      <c r="H15" s="21">
        <v>2040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37"/>
      <c r="S15" s="36">
        <f t="shared" si="0"/>
        <v>14340</v>
      </c>
    </row>
    <row r="16" spans="1:19" s="1" customFormat="1">
      <c r="A16" s="40">
        <v>13</v>
      </c>
      <c r="B16" s="39" t="s">
        <v>134</v>
      </c>
      <c r="C16" s="38">
        <v>2346000558</v>
      </c>
      <c r="D16" s="21">
        <v>7200</v>
      </c>
      <c r="E16" s="21">
        <v>0</v>
      </c>
      <c r="F16" s="21">
        <v>64000</v>
      </c>
      <c r="G16" s="21">
        <v>0</v>
      </c>
      <c r="H16" s="21">
        <v>11000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37"/>
      <c r="S16" s="36">
        <f t="shared" si="0"/>
        <v>82200</v>
      </c>
    </row>
    <row r="17" spans="1:19" s="1" customFormat="1">
      <c r="A17" s="40">
        <v>14</v>
      </c>
      <c r="B17" s="39" t="s">
        <v>133</v>
      </c>
      <c r="C17" s="38">
        <v>1106036964</v>
      </c>
      <c r="D17" s="21">
        <v>140700</v>
      </c>
      <c r="E17" s="21">
        <v>0</v>
      </c>
      <c r="F17" s="21">
        <v>189350</v>
      </c>
      <c r="G17" s="21">
        <v>20000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4670</v>
      </c>
      <c r="O17" s="21">
        <v>0</v>
      </c>
      <c r="P17" s="21">
        <v>0</v>
      </c>
      <c r="Q17" s="21">
        <v>0</v>
      </c>
      <c r="R17" s="37"/>
      <c r="S17" s="36">
        <f t="shared" si="0"/>
        <v>354720</v>
      </c>
    </row>
    <row r="18" spans="1:19" s="1" customFormat="1">
      <c r="A18" s="40">
        <v>15</v>
      </c>
      <c r="B18" s="39" t="s">
        <v>132</v>
      </c>
      <c r="C18" s="38">
        <v>8016035922</v>
      </c>
      <c r="D18" s="21">
        <v>62300</v>
      </c>
      <c r="E18" s="21">
        <v>0</v>
      </c>
      <c r="F18" s="21">
        <v>93700</v>
      </c>
      <c r="G18" s="21">
        <v>0</v>
      </c>
      <c r="H18" s="21">
        <v>3000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37"/>
      <c r="S18" s="36">
        <f t="shared" si="0"/>
        <v>159000</v>
      </c>
    </row>
    <row r="19" spans="1:19" s="1" customFormat="1">
      <c r="A19" s="40">
        <v>16</v>
      </c>
      <c r="B19" s="39" t="s">
        <v>131</v>
      </c>
      <c r="C19" s="38">
        <v>1286003776</v>
      </c>
      <c r="D19" s="21">
        <v>20900</v>
      </c>
      <c r="E19" s="21">
        <v>0</v>
      </c>
      <c r="F19" s="21">
        <v>39300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37"/>
      <c r="S19" s="36">
        <f t="shared" si="0"/>
        <v>60200</v>
      </c>
    </row>
    <row r="20" spans="1:19" s="1" customFormat="1">
      <c r="A20" s="40">
        <v>17</v>
      </c>
      <c r="B20" s="39" t="s">
        <v>130</v>
      </c>
      <c r="C20" s="38">
        <v>1086059417</v>
      </c>
      <c r="D20" s="21">
        <v>68500</v>
      </c>
      <c r="E20" s="21">
        <v>0</v>
      </c>
      <c r="F20" s="21">
        <v>95700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37"/>
      <c r="S20" s="36">
        <f t="shared" si="0"/>
        <v>164200</v>
      </c>
    </row>
    <row r="21" spans="1:19" s="1" customFormat="1">
      <c r="A21" s="40">
        <v>18</v>
      </c>
      <c r="B21" s="39" t="s">
        <v>129</v>
      </c>
      <c r="C21" s="38">
        <v>2076046070</v>
      </c>
      <c r="D21" s="21">
        <v>49800</v>
      </c>
      <c r="E21" s="21">
        <v>0</v>
      </c>
      <c r="F21" s="21">
        <v>97100</v>
      </c>
      <c r="G21" s="21">
        <v>0</v>
      </c>
      <c r="H21" s="21">
        <v>9100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3743</v>
      </c>
      <c r="O21" s="21">
        <v>0</v>
      </c>
      <c r="P21" s="21">
        <v>0</v>
      </c>
      <c r="Q21" s="21">
        <v>0</v>
      </c>
      <c r="R21" s="37"/>
      <c r="S21" s="36">
        <f t="shared" si="0"/>
        <v>159743</v>
      </c>
    </row>
    <row r="22" spans="1:19" s="1" customFormat="1">
      <c r="A22" s="40">
        <v>19</v>
      </c>
      <c r="B22" s="39" t="s">
        <v>128</v>
      </c>
      <c r="C22" s="38">
        <v>5016097402</v>
      </c>
      <c r="D22" s="21">
        <v>64100</v>
      </c>
      <c r="E22" s="21">
        <v>0</v>
      </c>
      <c r="F22" s="21">
        <v>119400</v>
      </c>
      <c r="G22" s="21">
        <v>0</v>
      </c>
      <c r="H22" s="21">
        <v>11600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37"/>
      <c r="S22" s="36">
        <f t="shared" si="0"/>
        <v>195100</v>
      </c>
    </row>
    <row r="23" spans="1:19" s="1" customFormat="1">
      <c r="A23" s="40">
        <v>20</v>
      </c>
      <c r="B23" s="39" t="s">
        <v>127</v>
      </c>
      <c r="C23" s="38">
        <v>546029272</v>
      </c>
      <c r="D23" s="21">
        <v>36900</v>
      </c>
      <c r="E23" s="21">
        <v>0</v>
      </c>
      <c r="F23" s="21">
        <v>143000</v>
      </c>
      <c r="G23" s="21">
        <v>0</v>
      </c>
      <c r="H23" s="21">
        <v>5880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37"/>
      <c r="S23" s="36">
        <f t="shared" si="0"/>
        <v>185780</v>
      </c>
    </row>
    <row r="24" spans="1:19" s="1" customFormat="1">
      <c r="A24" s="40">
        <v>21</v>
      </c>
      <c r="B24" s="39" t="s">
        <v>126</v>
      </c>
      <c r="C24" s="38">
        <v>9016033041</v>
      </c>
      <c r="D24" s="21">
        <v>74500</v>
      </c>
      <c r="E24" s="21">
        <v>0</v>
      </c>
      <c r="F24" s="21">
        <v>82200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37"/>
      <c r="S24" s="36">
        <f t="shared" si="0"/>
        <v>156700</v>
      </c>
    </row>
    <row r="25" spans="1:19" s="1" customFormat="1">
      <c r="A25" s="40">
        <v>22</v>
      </c>
      <c r="B25" s="39" t="s">
        <v>125</v>
      </c>
      <c r="C25" s="38">
        <v>6446010230</v>
      </c>
      <c r="D25" s="21">
        <v>93600</v>
      </c>
      <c r="E25" s="21">
        <v>0</v>
      </c>
      <c r="F25" s="21">
        <v>142700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37"/>
      <c r="S25" s="36">
        <f t="shared" si="0"/>
        <v>236300</v>
      </c>
    </row>
    <row r="26" spans="1:19" s="1" customFormat="1">
      <c r="A26" s="40">
        <v>23</v>
      </c>
      <c r="B26" s="39" t="s">
        <v>124</v>
      </c>
      <c r="C26" s="38">
        <v>6206039978</v>
      </c>
      <c r="D26" s="21">
        <v>69500</v>
      </c>
      <c r="E26" s="21">
        <v>0</v>
      </c>
      <c r="F26" s="21">
        <v>114770</v>
      </c>
      <c r="G26" s="21">
        <v>0</v>
      </c>
      <c r="H26" s="21">
        <v>2900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3470</v>
      </c>
      <c r="O26" s="21">
        <v>0</v>
      </c>
      <c r="P26" s="21">
        <v>0</v>
      </c>
      <c r="Q26" s="21">
        <v>0</v>
      </c>
      <c r="R26" s="37"/>
      <c r="S26" s="36">
        <f t="shared" si="0"/>
        <v>190640</v>
      </c>
    </row>
    <row r="27" spans="1:19" s="1" customFormat="1">
      <c r="A27" s="40">
        <v>24</v>
      </c>
      <c r="B27" s="39" t="s">
        <v>123</v>
      </c>
      <c r="C27" s="38">
        <v>4376000795</v>
      </c>
      <c r="D27" s="21">
        <v>156300</v>
      </c>
      <c r="E27" s="21">
        <v>0</v>
      </c>
      <c r="F27" s="21">
        <v>118730</v>
      </c>
      <c r="G27" s="21">
        <v>12400</v>
      </c>
      <c r="H27" s="21">
        <v>8102</v>
      </c>
      <c r="I27" s="21">
        <v>0</v>
      </c>
      <c r="J27" s="21">
        <v>0</v>
      </c>
      <c r="K27" s="21">
        <v>0</v>
      </c>
      <c r="L27" s="21">
        <v>5000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41"/>
      <c r="S27" s="36">
        <f t="shared" si="0"/>
        <v>300532</v>
      </c>
    </row>
    <row r="28" spans="1:19" s="1" customFormat="1">
      <c r="A28" s="40">
        <v>25</v>
      </c>
      <c r="B28" s="39" t="s">
        <v>122</v>
      </c>
      <c r="C28" s="38">
        <v>396020364</v>
      </c>
      <c r="D28" s="21">
        <v>118200</v>
      </c>
      <c r="E28" s="21">
        <v>0</v>
      </c>
      <c r="F28" s="21">
        <v>327000</v>
      </c>
      <c r="G28" s="21">
        <v>0</v>
      </c>
      <c r="H28" s="21">
        <v>5180</v>
      </c>
      <c r="I28" s="21">
        <v>0</v>
      </c>
      <c r="J28" s="21">
        <v>0</v>
      </c>
      <c r="K28" s="21">
        <v>0</v>
      </c>
      <c r="L28" s="21">
        <v>10000</v>
      </c>
      <c r="M28" s="21">
        <v>0</v>
      </c>
      <c r="N28" s="21">
        <v>1943</v>
      </c>
      <c r="O28" s="21">
        <v>0</v>
      </c>
      <c r="P28" s="21">
        <v>2100</v>
      </c>
      <c r="Q28" s="21">
        <v>0</v>
      </c>
      <c r="R28" s="37"/>
      <c r="S28" s="36">
        <f t="shared" si="0"/>
        <v>464423</v>
      </c>
    </row>
    <row r="29" spans="1:19" s="1" customFormat="1">
      <c r="A29" s="40">
        <v>26</v>
      </c>
      <c r="B29" s="39" t="s">
        <v>121</v>
      </c>
      <c r="C29" s="38">
        <v>3276002175</v>
      </c>
      <c r="D29" s="21">
        <v>79800</v>
      </c>
      <c r="E29" s="21">
        <v>0</v>
      </c>
      <c r="F29" s="21">
        <v>102300</v>
      </c>
      <c r="G29" s="21">
        <v>0</v>
      </c>
      <c r="H29" s="21">
        <v>31800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570</v>
      </c>
      <c r="O29" s="21">
        <v>0</v>
      </c>
      <c r="P29" s="21">
        <v>500</v>
      </c>
      <c r="Q29" s="21">
        <v>0</v>
      </c>
      <c r="R29" s="37"/>
      <c r="S29" s="36">
        <f t="shared" si="0"/>
        <v>214970</v>
      </c>
    </row>
    <row r="30" spans="1:19" s="1" customFormat="1">
      <c r="A30" s="40">
        <v>27</v>
      </c>
      <c r="B30" s="39" t="s">
        <v>120</v>
      </c>
      <c r="C30" s="38">
        <v>2016025948</v>
      </c>
      <c r="D30" s="21">
        <v>82600</v>
      </c>
      <c r="E30" s="21">
        <v>6100</v>
      </c>
      <c r="F30" s="21">
        <v>37100</v>
      </c>
      <c r="G30" s="21">
        <v>0</v>
      </c>
      <c r="H30" s="21">
        <v>10000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249</v>
      </c>
      <c r="O30" s="21">
        <v>0</v>
      </c>
      <c r="P30" s="21">
        <v>0</v>
      </c>
      <c r="Q30" s="21">
        <v>0</v>
      </c>
      <c r="R30" s="37"/>
      <c r="S30" s="36">
        <f t="shared" si="0"/>
        <v>136049</v>
      </c>
    </row>
    <row r="31" spans="1:19" s="1" customFormat="1">
      <c r="A31" s="40">
        <v>28</v>
      </c>
      <c r="B31" s="39" t="s">
        <v>119</v>
      </c>
      <c r="C31" s="38">
        <v>2076053506</v>
      </c>
      <c r="D31" s="21">
        <v>99100</v>
      </c>
      <c r="E31" s="21">
        <v>0</v>
      </c>
      <c r="F31" s="21">
        <v>62400</v>
      </c>
      <c r="G31" s="21">
        <v>0</v>
      </c>
      <c r="H31" s="21">
        <v>14042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240</v>
      </c>
      <c r="O31" s="21">
        <v>0</v>
      </c>
      <c r="P31" s="21">
        <v>0</v>
      </c>
      <c r="Q31" s="21">
        <v>0</v>
      </c>
      <c r="R31" s="37"/>
      <c r="S31" s="36">
        <f t="shared" si="0"/>
        <v>175782</v>
      </c>
    </row>
    <row r="32" spans="1:19" s="1" customFormat="1">
      <c r="A32" s="40">
        <v>29</v>
      </c>
      <c r="B32" s="39" t="s">
        <v>118</v>
      </c>
      <c r="C32" s="38">
        <v>5046036290</v>
      </c>
      <c r="D32" s="21">
        <v>201900</v>
      </c>
      <c r="E32" s="21">
        <v>0</v>
      </c>
      <c r="F32" s="21">
        <v>273800</v>
      </c>
      <c r="G32" s="21">
        <v>2200</v>
      </c>
      <c r="H32" s="21">
        <v>10700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480</v>
      </c>
      <c r="O32" s="21">
        <v>0</v>
      </c>
      <c r="P32" s="21">
        <v>0</v>
      </c>
      <c r="Q32" s="21">
        <v>0</v>
      </c>
      <c r="R32" s="37"/>
      <c r="S32" s="36">
        <f t="shared" si="0"/>
        <v>489080</v>
      </c>
    </row>
    <row r="33" spans="1:28">
      <c r="A33" s="40">
        <v>30</v>
      </c>
      <c r="B33" s="39" t="s">
        <v>117</v>
      </c>
      <c r="C33" s="38">
        <v>8766002346</v>
      </c>
      <c r="D33" s="21">
        <v>118600</v>
      </c>
      <c r="E33" s="21">
        <v>0</v>
      </c>
      <c r="F33" s="21">
        <v>183400</v>
      </c>
      <c r="G33" s="21">
        <v>0</v>
      </c>
      <c r="H33" s="21">
        <v>40225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67"/>
      <c r="S33" s="36">
        <f t="shared" si="0"/>
        <v>342225</v>
      </c>
    </row>
    <row r="34" spans="1:28">
      <c r="A34" s="40">
        <v>31</v>
      </c>
      <c r="B34" s="39" t="s">
        <v>116</v>
      </c>
      <c r="C34" s="38">
        <v>7016038963</v>
      </c>
      <c r="D34" s="21">
        <v>30900</v>
      </c>
      <c r="E34" s="21">
        <v>0</v>
      </c>
      <c r="F34" s="21">
        <v>145800</v>
      </c>
      <c r="G34" s="21">
        <v>4500</v>
      </c>
      <c r="H34" s="21">
        <v>4990</v>
      </c>
      <c r="I34" s="21">
        <v>0</v>
      </c>
      <c r="J34" s="21">
        <v>0</v>
      </c>
      <c r="K34" s="21">
        <v>0</v>
      </c>
      <c r="L34" s="21">
        <v>6500</v>
      </c>
      <c r="M34" s="21">
        <v>0</v>
      </c>
      <c r="N34" s="21">
        <v>249</v>
      </c>
      <c r="O34" s="21">
        <v>0</v>
      </c>
      <c r="P34" s="21">
        <v>0</v>
      </c>
      <c r="Q34" s="21">
        <v>0</v>
      </c>
      <c r="R34" s="65"/>
      <c r="S34" s="36">
        <f t="shared" si="0"/>
        <v>192939</v>
      </c>
    </row>
    <row r="35" spans="1:28">
      <c r="A35" s="40">
        <v>32</v>
      </c>
      <c r="B35" s="39" t="s">
        <v>115</v>
      </c>
      <c r="C35" s="38">
        <v>3236005777</v>
      </c>
      <c r="D35" s="21">
        <v>184255</v>
      </c>
      <c r="E35" s="21">
        <v>0</v>
      </c>
      <c r="F35" s="21">
        <v>110600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41"/>
      <c r="S35" s="36">
        <f t="shared" si="0"/>
        <v>294855</v>
      </c>
    </row>
    <row r="36" spans="1:28">
      <c r="A36" s="40">
        <v>33</v>
      </c>
      <c r="B36" s="39" t="s">
        <v>114</v>
      </c>
      <c r="C36" s="38">
        <v>8016006094</v>
      </c>
      <c r="D36" s="21">
        <v>179300</v>
      </c>
      <c r="E36" s="21">
        <v>4000</v>
      </c>
      <c r="F36" s="21">
        <v>326400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449</v>
      </c>
      <c r="O36" s="21">
        <v>0</v>
      </c>
      <c r="P36" s="21">
        <v>500</v>
      </c>
      <c r="Q36" s="21">
        <v>0</v>
      </c>
      <c r="R36" s="37"/>
      <c r="S36" s="36">
        <f t="shared" ref="S36:S67" si="1">SUM(D36:R36)</f>
        <v>510649</v>
      </c>
    </row>
    <row r="37" spans="1:28">
      <c r="A37" s="40">
        <v>34</v>
      </c>
      <c r="B37" s="39" t="s">
        <v>113</v>
      </c>
      <c r="C37" s="38">
        <v>6286005285</v>
      </c>
      <c r="D37" s="21">
        <v>161600</v>
      </c>
      <c r="E37" s="21">
        <v>0</v>
      </c>
      <c r="F37" s="21">
        <v>112500</v>
      </c>
      <c r="G37" s="21">
        <v>0</v>
      </c>
      <c r="H37" s="21">
        <v>24100</v>
      </c>
      <c r="I37" s="21">
        <v>0</v>
      </c>
      <c r="J37" s="21">
        <v>0</v>
      </c>
      <c r="K37" s="21">
        <v>0</v>
      </c>
      <c r="L37" s="21">
        <v>5000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66"/>
      <c r="S37" s="36">
        <f t="shared" si="1"/>
        <v>303200</v>
      </c>
    </row>
    <row r="38" spans="1:28">
      <c r="A38" s="40">
        <v>35</v>
      </c>
      <c r="B38" s="39" t="s">
        <v>112</v>
      </c>
      <c r="C38" s="38">
        <v>1086009991</v>
      </c>
      <c r="D38" s="21">
        <v>117400</v>
      </c>
      <c r="E38" s="21">
        <v>0</v>
      </c>
      <c r="F38" s="21">
        <v>268050</v>
      </c>
      <c r="G38" s="21">
        <v>0</v>
      </c>
      <c r="H38" s="21">
        <v>26530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969</v>
      </c>
      <c r="O38" s="21">
        <v>0</v>
      </c>
      <c r="P38" s="21">
        <v>900</v>
      </c>
      <c r="Q38" s="21">
        <v>0</v>
      </c>
      <c r="R38" s="65"/>
      <c r="S38" s="36">
        <f t="shared" si="1"/>
        <v>413849</v>
      </c>
      <c r="T38" s="47"/>
      <c r="U38" s="46"/>
      <c r="V38" s="45"/>
      <c r="W38" s="46"/>
      <c r="X38" s="45"/>
      <c r="Y38" s="44"/>
      <c r="Z38" s="44"/>
      <c r="AA38" s="43"/>
      <c r="AB38" s="42"/>
    </row>
    <row r="39" spans="1:28">
      <c r="A39" s="40">
        <v>36</v>
      </c>
      <c r="B39" s="39" t="s">
        <v>111</v>
      </c>
      <c r="C39" s="38">
        <v>1286003032</v>
      </c>
      <c r="D39" s="21">
        <v>56200</v>
      </c>
      <c r="E39" s="21">
        <v>0</v>
      </c>
      <c r="F39" s="21">
        <v>34200</v>
      </c>
      <c r="G39" s="21">
        <v>0</v>
      </c>
      <c r="H39" s="21">
        <v>20921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37"/>
      <c r="S39" s="36">
        <f t="shared" si="1"/>
        <v>111321</v>
      </c>
    </row>
    <row r="40" spans="1:28">
      <c r="A40" s="60">
        <v>37</v>
      </c>
      <c r="B40" s="39" t="s">
        <v>110</v>
      </c>
      <c r="C40" s="59">
        <v>9086026303</v>
      </c>
      <c r="D40" s="21">
        <v>53500</v>
      </c>
      <c r="E40" s="21">
        <v>0</v>
      </c>
      <c r="F40" s="21">
        <v>82600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947</v>
      </c>
      <c r="O40" s="21">
        <v>0</v>
      </c>
      <c r="P40" s="21">
        <v>900</v>
      </c>
      <c r="Q40" s="21">
        <v>0</v>
      </c>
      <c r="R40" s="64"/>
      <c r="S40" s="36">
        <f t="shared" si="1"/>
        <v>137947</v>
      </c>
    </row>
    <row r="41" spans="1:28">
      <c r="A41" s="54">
        <v>38</v>
      </c>
      <c r="B41" s="53" t="s">
        <v>109</v>
      </c>
      <c r="C41" s="52">
        <v>6026011242</v>
      </c>
      <c r="D41" s="21">
        <v>188600</v>
      </c>
      <c r="E41" s="21">
        <v>0</v>
      </c>
      <c r="F41" s="21">
        <v>259000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3000</v>
      </c>
      <c r="M41" s="21">
        <v>0</v>
      </c>
      <c r="N41" s="21">
        <v>480</v>
      </c>
      <c r="O41" s="21">
        <v>0</v>
      </c>
      <c r="P41" s="21">
        <v>0</v>
      </c>
      <c r="Q41" s="21">
        <v>0</v>
      </c>
      <c r="R41" s="37"/>
      <c r="S41" s="36">
        <f t="shared" si="1"/>
        <v>451080</v>
      </c>
    </row>
    <row r="42" spans="1:28">
      <c r="A42" s="40">
        <v>39</v>
      </c>
      <c r="B42" s="39" t="s">
        <v>108</v>
      </c>
      <c r="C42" s="38">
        <v>9326007189</v>
      </c>
      <c r="D42" s="21">
        <v>101400</v>
      </c>
      <c r="E42" s="21">
        <v>8100</v>
      </c>
      <c r="F42" s="21">
        <v>41200</v>
      </c>
      <c r="G42" s="21">
        <v>0</v>
      </c>
      <c r="H42" s="21">
        <v>8400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37"/>
      <c r="S42" s="36">
        <f t="shared" si="1"/>
        <v>159100</v>
      </c>
    </row>
    <row r="43" spans="1:28">
      <c r="A43" s="40">
        <v>40</v>
      </c>
      <c r="B43" s="39" t="s">
        <v>107</v>
      </c>
      <c r="C43" s="38">
        <v>2186025574</v>
      </c>
      <c r="D43" s="21">
        <v>164800</v>
      </c>
      <c r="E43" s="21">
        <v>0</v>
      </c>
      <c r="F43" s="21">
        <v>158600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37"/>
      <c r="S43" s="36">
        <f t="shared" si="1"/>
        <v>323400</v>
      </c>
    </row>
    <row r="44" spans="1:28">
      <c r="A44" s="40">
        <v>41</v>
      </c>
      <c r="B44" s="39" t="s">
        <v>106</v>
      </c>
      <c r="C44" s="38">
        <v>7446001518</v>
      </c>
      <c r="D44" s="21">
        <v>78800</v>
      </c>
      <c r="E44" s="21">
        <v>0</v>
      </c>
      <c r="F44" s="21">
        <v>181850</v>
      </c>
      <c r="G44" s="21">
        <v>0</v>
      </c>
      <c r="H44" s="21">
        <v>50417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37"/>
      <c r="S44" s="36">
        <f t="shared" si="1"/>
        <v>311067</v>
      </c>
    </row>
    <row r="45" spans="1:28">
      <c r="A45" s="40">
        <v>42</v>
      </c>
      <c r="B45" s="39" t="s">
        <v>105</v>
      </c>
      <c r="C45" s="38">
        <v>1116046474</v>
      </c>
      <c r="D45" s="21">
        <v>30200</v>
      </c>
      <c r="E45" s="21">
        <v>0</v>
      </c>
      <c r="F45" s="21">
        <v>36900</v>
      </c>
      <c r="G45" s="21">
        <v>0</v>
      </c>
      <c r="H45" s="21">
        <v>6600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37"/>
      <c r="S45" s="36">
        <f t="shared" si="1"/>
        <v>73700</v>
      </c>
    </row>
    <row r="46" spans="1:28">
      <c r="A46" s="40">
        <v>43</v>
      </c>
      <c r="B46" s="39" t="s">
        <v>104</v>
      </c>
      <c r="C46" s="38">
        <v>5366000130</v>
      </c>
      <c r="D46" s="21">
        <v>69100</v>
      </c>
      <c r="E46" s="21">
        <v>0</v>
      </c>
      <c r="F46" s="21">
        <v>141700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37"/>
      <c r="S46" s="36">
        <f t="shared" si="1"/>
        <v>210800</v>
      </c>
    </row>
    <row r="47" spans="1:28">
      <c r="A47" s="40">
        <v>44</v>
      </c>
      <c r="B47" s="39" t="s">
        <v>103</v>
      </c>
      <c r="C47" s="38">
        <v>9016032967</v>
      </c>
      <c r="D47" s="21">
        <v>150000</v>
      </c>
      <c r="E47" s="21">
        <v>0</v>
      </c>
      <c r="F47" s="21">
        <v>248400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37"/>
      <c r="S47" s="36">
        <f t="shared" si="1"/>
        <v>398400</v>
      </c>
    </row>
    <row r="48" spans="1:28">
      <c r="A48" s="40">
        <v>45</v>
      </c>
      <c r="B48" s="39" t="s">
        <v>102</v>
      </c>
      <c r="C48" s="38">
        <v>2156044244</v>
      </c>
      <c r="D48" s="21">
        <v>46000</v>
      </c>
      <c r="E48" s="21">
        <v>0</v>
      </c>
      <c r="F48" s="21">
        <v>157000</v>
      </c>
      <c r="G48" s="21">
        <v>0</v>
      </c>
      <c r="H48" s="21">
        <v>40870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3294</v>
      </c>
      <c r="O48" s="21">
        <v>0</v>
      </c>
      <c r="P48" s="21">
        <v>0</v>
      </c>
      <c r="Q48" s="21">
        <v>0</v>
      </c>
      <c r="R48" s="37"/>
      <c r="S48" s="36">
        <f t="shared" si="1"/>
        <v>247164</v>
      </c>
    </row>
    <row r="49" spans="1:44">
      <c r="A49" s="40">
        <v>46</v>
      </c>
      <c r="B49" s="39" t="s">
        <v>101</v>
      </c>
      <c r="C49" s="38">
        <v>8076042364</v>
      </c>
      <c r="D49" s="21">
        <v>132300</v>
      </c>
      <c r="E49" s="21">
        <v>0</v>
      </c>
      <c r="F49" s="21">
        <v>134100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12930</v>
      </c>
      <c r="M49" s="21">
        <v>0</v>
      </c>
      <c r="N49" s="21">
        <v>0</v>
      </c>
      <c r="O49" s="21">
        <v>0</v>
      </c>
      <c r="P49" s="21">
        <v>500</v>
      </c>
      <c r="Q49" s="21">
        <v>0</v>
      </c>
      <c r="R49" s="37"/>
      <c r="S49" s="36">
        <f t="shared" si="1"/>
        <v>279830</v>
      </c>
    </row>
    <row r="50" spans="1:44">
      <c r="A50" s="40">
        <v>47</v>
      </c>
      <c r="B50" s="39" t="s">
        <v>100</v>
      </c>
      <c r="C50" s="38">
        <v>4016055954</v>
      </c>
      <c r="D50" s="21">
        <v>138000</v>
      </c>
      <c r="E50" s="21">
        <v>0</v>
      </c>
      <c r="F50" s="21">
        <v>130900</v>
      </c>
      <c r="G50" s="21">
        <v>0</v>
      </c>
      <c r="H50" s="21">
        <v>14098.880000000001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249</v>
      </c>
      <c r="O50" s="21">
        <v>0</v>
      </c>
      <c r="P50" s="21">
        <v>0</v>
      </c>
      <c r="Q50" s="21">
        <v>0</v>
      </c>
      <c r="R50" s="37"/>
      <c r="S50" s="36">
        <f t="shared" si="1"/>
        <v>283247.88</v>
      </c>
    </row>
    <row r="51" spans="1:44">
      <c r="A51" s="40">
        <v>48</v>
      </c>
      <c r="B51" s="39" t="s">
        <v>99</v>
      </c>
      <c r="C51" s="38">
        <v>3136043804</v>
      </c>
      <c r="D51" s="21">
        <v>76800</v>
      </c>
      <c r="E51" s="21">
        <v>0</v>
      </c>
      <c r="F51" s="21">
        <v>143600</v>
      </c>
      <c r="G51" s="21">
        <v>0</v>
      </c>
      <c r="H51" s="21">
        <v>17370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63"/>
      <c r="S51" s="36">
        <f t="shared" si="1"/>
        <v>237770</v>
      </c>
    </row>
    <row r="52" spans="1:44" s="61" customFormat="1">
      <c r="A52" s="54">
        <v>49</v>
      </c>
      <c r="B52" s="53" t="s">
        <v>98</v>
      </c>
      <c r="C52" s="52">
        <v>976002485</v>
      </c>
      <c r="D52" s="21">
        <v>81280</v>
      </c>
      <c r="E52" s="21">
        <v>0</v>
      </c>
      <c r="F52" s="21">
        <v>410700</v>
      </c>
      <c r="G52" s="21">
        <v>7700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200</v>
      </c>
      <c r="Q52" s="21">
        <v>0</v>
      </c>
      <c r="R52" s="62"/>
      <c r="S52" s="50">
        <f t="shared" si="1"/>
        <v>499880</v>
      </c>
      <c r="T52" s="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>
      <c r="A53" s="60">
        <v>50</v>
      </c>
      <c r="B53" s="39" t="s">
        <v>97</v>
      </c>
      <c r="C53" s="59">
        <v>546029353</v>
      </c>
      <c r="D53" s="21">
        <v>126400</v>
      </c>
      <c r="E53" s="21">
        <v>0</v>
      </c>
      <c r="F53" s="21">
        <v>188800</v>
      </c>
      <c r="G53" s="21">
        <v>0</v>
      </c>
      <c r="H53" s="21">
        <v>7600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500</v>
      </c>
      <c r="Q53" s="21">
        <v>0</v>
      </c>
      <c r="R53" s="58"/>
      <c r="S53" s="36">
        <f t="shared" si="1"/>
        <v>323300</v>
      </c>
    </row>
    <row r="54" spans="1:44">
      <c r="A54" s="40">
        <v>51</v>
      </c>
      <c r="B54" s="39" t="s">
        <v>96</v>
      </c>
      <c r="C54" s="38">
        <v>6787894228</v>
      </c>
      <c r="D54" s="21">
        <v>50400</v>
      </c>
      <c r="E54" s="21">
        <v>0</v>
      </c>
      <c r="F54" s="21">
        <v>42400</v>
      </c>
      <c r="G54" s="21">
        <v>0</v>
      </c>
      <c r="H54" s="21">
        <v>20100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540</v>
      </c>
      <c r="O54" s="21">
        <v>0</v>
      </c>
      <c r="P54" s="21">
        <v>0</v>
      </c>
      <c r="Q54" s="21">
        <v>0</v>
      </c>
      <c r="R54" s="37"/>
      <c r="S54" s="36">
        <f t="shared" si="1"/>
        <v>113440</v>
      </c>
    </row>
    <row r="55" spans="1:44">
      <c r="A55" s="40">
        <v>52</v>
      </c>
      <c r="B55" s="39" t="s">
        <v>95</v>
      </c>
      <c r="C55" s="38">
        <v>246023686</v>
      </c>
      <c r="D55" s="21">
        <v>38200</v>
      </c>
      <c r="E55" s="21">
        <v>0</v>
      </c>
      <c r="F55" s="21">
        <v>70600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1594</v>
      </c>
      <c r="O55" s="21">
        <v>0</v>
      </c>
      <c r="P55" s="21">
        <v>0</v>
      </c>
      <c r="Q55" s="21">
        <v>0</v>
      </c>
      <c r="R55" s="37"/>
      <c r="S55" s="36">
        <f t="shared" si="1"/>
        <v>110394</v>
      </c>
    </row>
    <row r="56" spans="1:44">
      <c r="A56" s="40">
        <v>53</v>
      </c>
      <c r="B56" s="39" t="s">
        <v>94</v>
      </c>
      <c r="C56" s="38">
        <v>2066030546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37"/>
      <c r="S56" s="36">
        <f t="shared" si="1"/>
        <v>0</v>
      </c>
    </row>
    <row r="57" spans="1:44">
      <c r="A57" s="40">
        <v>54</v>
      </c>
      <c r="B57" s="39" t="s">
        <v>93</v>
      </c>
      <c r="C57" s="38">
        <v>1106023323</v>
      </c>
      <c r="D57" s="21">
        <v>15000</v>
      </c>
      <c r="E57" s="21">
        <v>0</v>
      </c>
      <c r="F57" s="21">
        <v>36100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37"/>
      <c r="S57" s="36">
        <f t="shared" si="1"/>
        <v>51100</v>
      </c>
    </row>
    <row r="58" spans="1:44">
      <c r="A58" s="40">
        <v>55</v>
      </c>
      <c r="B58" s="39" t="s">
        <v>92</v>
      </c>
      <c r="C58" s="38">
        <v>7446002387</v>
      </c>
      <c r="D58" s="21">
        <v>83600</v>
      </c>
      <c r="E58" s="21">
        <v>0</v>
      </c>
      <c r="F58" s="21">
        <v>116000</v>
      </c>
      <c r="G58" s="21">
        <v>11900</v>
      </c>
      <c r="H58" s="21">
        <v>6500</v>
      </c>
      <c r="I58" s="21">
        <v>0</v>
      </c>
      <c r="J58" s="21">
        <v>0</v>
      </c>
      <c r="K58" s="21">
        <v>0</v>
      </c>
      <c r="L58" s="21">
        <v>3000</v>
      </c>
      <c r="M58" s="21">
        <v>0</v>
      </c>
      <c r="N58" s="21">
        <v>729</v>
      </c>
      <c r="O58" s="21">
        <v>0</v>
      </c>
      <c r="P58" s="21">
        <v>0</v>
      </c>
      <c r="Q58" s="21">
        <v>0</v>
      </c>
      <c r="R58" s="37"/>
      <c r="S58" s="36">
        <f t="shared" si="1"/>
        <v>221729</v>
      </c>
    </row>
    <row r="59" spans="1:44">
      <c r="A59" s="40">
        <v>56</v>
      </c>
      <c r="B59" s="53" t="s">
        <v>91</v>
      </c>
      <c r="C59" s="52">
        <v>396030548</v>
      </c>
      <c r="D59" s="21">
        <v>211900</v>
      </c>
      <c r="E59" s="21">
        <v>0</v>
      </c>
      <c r="F59" s="21">
        <v>662130</v>
      </c>
      <c r="G59" s="21">
        <v>0</v>
      </c>
      <c r="H59" s="21">
        <v>14400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57"/>
      <c r="S59" s="36">
        <f t="shared" si="1"/>
        <v>888430</v>
      </c>
    </row>
    <row r="60" spans="1:44">
      <c r="A60" s="40">
        <v>57</v>
      </c>
      <c r="B60" s="39" t="s">
        <v>90</v>
      </c>
      <c r="C60" s="38">
        <v>3276008785</v>
      </c>
      <c r="D60" s="21">
        <v>31000</v>
      </c>
      <c r="E60" s="21">
        <v>0</v>
      </c>
      <c r="F60" s="21">
        <v>65900</v>
      </c>
      <c r="G60" s="21">
        <v>0</v>
      </c>
      <c r="H60" s="21">
        <v>67204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37"/>
      <c r="S60" s="36">
        <f t="shared" si="1"/>
        <v>164104</v>
      </c>
      <c r="T60" s="47"/>
      <c r="U60" s="46"/>
      <c r="V60" s="45"/>
      <c r="W60" s="46"/>
      <c r="X60" s="45"/>
      <c r="Y60" s="44"/>
      <c r="Z60" s="44"/>
      <c r="AA60" s="43"/>
      <c r="AB60" s="42"/>
    </row>
    <row r="61" spans="1:44">
      <c r="A61" s="40">
        <v>58</v>
      </c>
      <c r="B61" s="39" t="s">
        <v>89</v>
      </c>
      <c r="C61" s="38">
        <v>6036024894</v>
      </c>
      <c r="D61" s="21">
        <v>57800</v>
      </c>
      <c r="E61" s="21">
        <v>0</v>
      </c>
      <c r="F61" s="21">
        <v>29100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56"/>
      <c r="S61" s="36">
        <f t="shared" si="1"/>
        <v>86900</v>
      </c>
    </row>
    <row r="62" spans="1:44">
      <c r="A62" s="40">
        <v>59</v>
      </c>
      <c r="B62" s="39" t="s">
        <v>88</v>
      </c>
      <c r="C62" s="38">
        <v>4086025884</v>
      </c>
      <c r="D62" s="21">
        <v>109700</v>
      </c>
      <c r="E62" s="21">
        <v>0</v>
      </c>
      <c r="F62" s="21">
        <v>37800</v>
      </c>
      <c r="G62" s="21">
        <v>6000</v>
      </c>
      <c r="H62" s="21">
        <v>15220</v>
      </c>
      <c r="I62" s="21">
        <v>2715</v>
      </c>
      <c r="J62" s="21">
        <v>0</v>
      </c>
      <c r="K62" s="21">
        <v>0</v>
      </c>
      <c r="L62" s="21">
        <v>5000</v>
      </c>
      <c r="M62" s="21">
        <v>0</v>
      </c>
      <c r="N62" s="21">
        <v>249</v>
      </c>
      <c r="O62" s="21">
        <v>0</v>
      </c>
      <c r="P62" s="21">
        <v>0</v>
      </c>
      <c r="Q62" s="21">
        <v>0</v>
      </c>
      <c r="R62" s="37"/>
      <c r="S62" s="36">
        <f t="shared" si="1"/>
        <v>176684</v>
      </c>
    </row>
    <row r="63" spans="1:44">
      <c r="A63" s="40">
        <v>60</v>
      </c>
      <c r="B63" s="39" t="s">
        <v>87</v>
      </c>
      <c r="C63" s="38">
        <v>9076024391</v>
      </c>
      <c r="D63" s="21">
        <v>99900</v>
      </c>
      <c r="E63" s="21">
        <v>0</v>
      </c>
      <c r="F63" s="21">
        <v>64500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2880</v>
      </c>
      <c r="O63" s="21">
        <v>0</v>
      </c>
      <c r="P63" s="21">
        <v>0</v>
      </c>
      <c r="Q63" s="21">
        <v>0</v>
      </c>
      <c r="R63" s="37"/>
      <c r="S63" s="36">
        <f t="shared" si="1"/>
        <v>167280</v>
      </c>
    </row>
    <row r="64" spans="1:44">
      <c r="A64" s="40">
        <v>61</v>
      </c>
      <c r="B64" s="53" t="s">
        <v>86</v>
      </c>
      <c r="C64" s="52">
        <v>7036041161</v>
      </c>
      <c r="D64" s="21">
        <v>4800</v>
      </c>
      <c r="E64" s="21">
        <v>0</v>
      </c>
      <c r="F64" s="21">
        <v>76400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37"/>
      <c r="S64" s="50">
        <f t="shared" si="1"/>
        <v>81200</v>
      </c>
    </row>
    <row r="65" spans="1:19" s="1" customFormat="1">
      <c r="A65" s="40">
        <v>62</v>
      </c>
      <c r="B65" s="39" t="s">
        <v>85</v>
      </c>
      <c r="C65" s="38">
        <v>7096022015</v>
      </c>
      <c r="D65" s="21">
        <v>21400</v>
      </c>
      <c r="E65" s="21">
        <v>0</v>
      </c>
      <c r="F65" s="21">
        <v>63900</v>
      </c>
      <c r="G65" s="21">
        <v>0</v>
      </c>
      <c r="H65" s="21">
        <v>1560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37"/>
      <c r="S65" s="36">
        <f t="shared" si="1"/>
        <v>86860</v>
      </c>
    </row>
    <row r="66" spans="1:19" s="1" customFormat="1">
      <c r="A66" s="40">
        <v>63</v>
      </c>
      <c r="B66" s="39" t="s">
        <v>84</v>
      </c>
      <c r="C66" s="38">
        <v>3106037636</v>
      </c>
      <c r="D66" s="21">
        <v>32000</v>
      </c>
      <c r="E66" s="21">
        <v>0</v>
      </c>
      <c r="F66" s="21">
        <v>105140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37"/>
      <c r="S66" s="36">
        <f t="shared" si="1"/>
        <v>137140</v>
      </c>
    </row>
    <row r="67" spans="1:19" s="1" customFormat="1">
      <c r="A67" s="40">
        <v>64</v>
      </c>
      <c r="B67" s="39" t="s">
        <v>83</v>
      </c>
      <c r="C67" s="38">
        <v>3896002147</v>
      </c>
      <c r="D67" s="21">
        <v>7500</v>
      </c>
      <c r="E67" s="21">
        <v>0</v>
      </c>
      <c r="F67" s="21">
        <v>4900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37"/>
      <c r="S67" s="36">
        <f t="shared" si="1"/>
        <v>12400</v>
      </c>
    </row>
    <row r="68" spans="1:19" s="1" customFormat="1">
      <c r="A68" s="40">
        <v>65</v>
      </c>
      <c r="B68" s="39" t="s">
        <v>82</v>
      </c>
      <c r="C68" s="38">
        <v>4116066281</v>
      </c>
      <c r="D68" s="21">
        <v>5000</v>
      </c>
      <c r="E68" s="21">
        <v>0</v>
      </c>
      <c r="F68" s="21">
        <v>20200</v>
      </c>
      <c r="G68" s="21">
        <v>0</v>
      </c>
      <c r="H68" s="21">
        <v>27000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37"/>
      <c r="S68" s="36">
        <f t="shared" ref="S68:S99" si="2">SUM(D68:R68)</f>
        <v>52200</v>
      </c>
    </row>
    <row r="69" spans="1:19" s="1" customFormat="1">
      <c r="A69" s="40">
        <v>66</v>
      </c>
      <c r="B69" s="39" t="s">
        <v>81</v>
      </c>
      <c r="C69" s="38">
        <v>5366017297</v>
      </c>
      <c r="D69" s="21">
        <v>13700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37"/>
      <c r="S69" s="36">
        <f t="shared" si="2"/>
        <v>13700</v>
      </c>
    </row>
    <row r="70" spans="1:19" s="1" customFormat="1">
      <c r="A70" s="40">
        <v>67</v>
      </c>
      <c r="B70" s="39" t="s">
        <v>80</v>
      </c>
      <c r="C70" s="38">
        <v>8126016558</v>
      </c>
      <c r="D70" s="21">
        <v>19600</v>
      </c>
      <c r="E70" s="21">
        <v>0</v>
      </c>
      <c r="F70" s="21">
        <v>22600</v>
      </c>
      <c r="G70" s="21">
        <v>0</v>
      </c>
      <c r="H70" s="21">
        <v>7600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480</v>
      </c>
      <c r="O70" s="21">
        <v>0</v>
      </c>
      <c r="P70" s="21">
        <v>0</v>
      </c>
      <c r="Q70" s="21">
        <v>0</v>
      </c>
      <c r="R70" s="37"/>
      <c r="S70" s="36">
        <f t="shared" si="2"/>
        <v>50280</v>
      </c>
    </row>
    <row r="71" spans="1:19" s="1" customFormat="1">
      <c r="A71" s="40">
        <v>68</v>
      </c>
      <c r="B71" s="39" t="s">
        <v>79</v>
      </c>
      <c r="C71" s="38">
        <v>7136036267</v>
      </c>
      <c r="D71" s="21">
        <v>25300</v>
      </c>
      <c r="E71" s="21">
        <v>0</v>
      </c>
      <c r="F71" s="21">
        <v>89700</v>
      </c>
      <c r="G71" s="21">
        <v>3200</v>
      </c>
      <c r="H71" s="21">
        <v>13393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37"/>
      <c r="S71" s="36">
        <f t="shared" si="2"/>
        <v>131593</v>
      </c>
    </row>
    <row r="72" spans="1:19" s="1" customFormat="1">
      <c r="A72" s="40">
        <v>69</v>
      </c>
      <c r="B72" s="39" t="s">
        <v>78</v>
      </c>
      <c r="C72" s="38">
        <v>4046013559</v>
      </c>
      <c r="D72" s="21">
        <v>83900</v>
      </c>
      <c r="E72" s="21">
        <v>800</v>
      </c>
      <c r="F72" s="21">
        <v>106200</v>
      </c>
      <c r="G72" s="21">
        <v>0</v>
      </c>
      <c r="H72" s="21">
        <v>11640</v>
      </c>
      <c r="I72" s="21">
        <v>3700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37"/>
      <c r="S72" s="36">
        <f t="shared" si="2"/>
        <v>206240</v>
      </c>
    </row>
    <row r="73" spans="1:19" s="1" customFormat="1">
      <c r="A73" s="40">
        <v>70</v>
      </c>
      <c r="B73" s="39" t="s">
        <v>77</v>
      </c>
      <c r="C73" s="38">
        <v>2046006828</v>
      </c>
      <c r="D73" s="21">
        <v>61800</v>
      </c>
      <c r="E73" s="21">
        <v>0</v>
      </c>
      <c r="F73" s="21">
        <v>24800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37"/>
      <c r="S73" s="36">
        <f t="shared" si="2"/>
        <v>86600</v>
      </c>
    </row>
    <row r="74" spans="1:19" s="1" customFormat="1">
      <c r="A74" s="40">
        <v>71</v>
      </c>
      <c r="B74" s="39" t="s">
        <v>76</v>
      </c>
      <c r="C74" s="38">
        <v>1066028826</v>
      </c>
      <c r="D74" s="21">
        <v>40700</v>
      </c>
      <c r="E74" s="21">
        <v>0</v>
      </c>
      <c r="F74" s="21">
        <v>85000</v>
      </c>
      <c r="G74" s="21">
        <v>0</v>
      </c>
      <c r="H74" s="21">
        <v>10360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37"/>
      <c r="S74" s="36">
        <f t="shared" si="2"/>
        <v>136060</v>
      </c>
    </row>
    <row r="75" spans="1:19" s="1" customFormat="1">
      <c r="A75" s="40">
        <v>72</v>
      </c>
      <c r="B75" s="39" t="s">
        <v>75</v>
      </c>
      <c r="C75" s="38">
        <v>3076044168</v>
      </c>
      <c r="D75" s="21">
        <v>42800</v>
      </c>
      <c r="E75" s="21">
        <v>0</v>
      </c>
      <c r="F75" s="21">
        <v>73200</v>
      </c>
      <c r="G75" s="21">
        <v>0</v>
      </c>
      <c r="H75" s="21">
        <v>14350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37"/>
      <c r="S75" s="36">
        <f t="shared" si="2"/>
        <v>130350</v>
      </c>
    </row>
    <row r="76" spans="1:19" s="1" customFormat="1">
      <c r="A76" s="40">
        <v>73</v>
      </c>
      <c r="B76" s="39" t="s">
        <v>74</v>
      </c>
      <c r="C76" s="38">
        <v>8036031698</v>
      </c>
      <c r="D76" s="21">
        <v>38000</v>
      </c>
      <c r="E76" s="21">
        <v>0</v>
      </c>
      <c r="F76" s="21">
        <v>39600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240</v>
      </c>
      <c r="O76" s="21">
        <v>0</v>
      </c>
      <c r="P76" s="21">
        <v>0</v>
      </c>
      <c r="Q76" s="21">
        <v>0</v>
      </c>
      <c r="R76" s="37"/>
      <c r="S76" s="36">
        <f t="shared" si="2"/>
        <v>77840</v>
      </c>
    </row>
    <row r="77" spans="1:19" s="1" customFormat="1">
      <c r="A77" s="40">
        <v>74</v>
      </c>
      <c r="B77" s="39" t="s">
        <v>73</v>
      </c>
      <c r="C77" s="38">
        <v>9036035465</v>
      </c>
      <c r="D77" s="21">
        <v>33600</v>
      </c>
      <c r="E77" s="21">
        <v>0</v>
      </c>
      <c r="F77" s="21">
        <v>95900</v>
      </c>
      <c r="G77" s="21">
        <v>0</v>
      </c>
      <c r="H77" s="21">
        <v>11000</v>
      </c>
      <c r="I77" s="21">
        <v>0</v>
      </c>
      <c r="J77" s="21">
        <v>0</v>
      </c>
      <c r="K77" s="21">
        <v>0</v>
      </c>
      <c r="L77" s="21">
        <v>10000</v>
      </c>
      <c r="M77" s="21">
        <v>0</v>
      </c>
      <c r="N77" s="21">
        <v>0</v>
      </c>
      <c r="O77" s="21">
        <v>0</v>
      </c>
      <c r="P77" s="21">
        <v>400</v>
      </c>
      <c r="Q77" s="21">
        <v>0</v>
      </c>
      <c r="R77" s="37"/>
      <c r="S77" s="36">
        <f t="shared" si="2"/>
        <v>150900</v>
      </c>
    </row>
    <row r="78" spans="1:19" s="1" customFormat="1">
      <c r="A78" s="40">
        <v>75</v>
      </c>
      <c r="B78" s="39" t="s">
        <v>72</v>
      </c>
      <c r="C78" s="38">
        <v>2066024856</v>
      </c>
      <c r="D78" s="21">
        <v>20900</v>
      </c>
      <c r="E78" s="21">
        <v>0</v>
      </c>
      <c r="F78" s="21">
        <v>89450</v>
      </c>
      <c r="G78" s="21">
        <v>0</v>
      </c>
      <c r="H78" s="21">
        <v>22400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37"/>
      <c r="S78" s="36">
        <f t="shared" si="2"/>
        <v>132750</v>
      </c>
    </row>
    <row r="79" spans="1:19" s="1" customFormat="1">
      <c r="A79" s="40">
        <v>76</v>
      </c>
      <c r="B79" s="39" t="s">
        <v>71</v>
      </c>
      <c r="C79" s="38">
        <v>2116021235</v>
      </c>
      <c r="D79" s="21">
        <v>17700</v>
      </c>
      <c r="E79" s="21">
        <v>0</v>
      </c>
      <c r="F79" s="21">
        <v>18700</v>
      </c>
      <c r="G79" s="21">
        <v>0</v>
      </c>
      <c r="H79" s="21">
        <v>3628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37"/>
      <c r="S79" s="36">
        <f t="shared" si="2"/>
        <v>40028</v>
      </c>
    </row>
    <row r="80" spans="1:19" s="1" customFormat="1">
      <c r="A80" s="40">
        <v>77</v>
      </c>
      <c r="B80" s="39" t="s">
        <v>70</v>
      </c>
      <c r="C80" s="38">
        <v>1086056124</v>
      </c>
      <c r="D80" s="21">
        <v>58900</v>
      </c>
      <c r="E80" s="21">
        <v>0</v>
      </c>
      <c r="F80" s="21">
        <v>77900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249</v>
      </c>
      <c r="O80" s="21">
        <v>0</v>
      </c>
      <c r="P80" s="21">
        <v>0</v>
      </c>
      <c r="Q80" s="21">
        <v>0</v>
      </c>
      <c r="R80" s="37"/>
      <c r="S80" s="36">
        <f t="shared" si="2"/>
        <v>137049</v>
      </c>
    </row>
    <row r="81" spans="1:19" s="1" customFormat="1">
      <c r="A81" s="40">
        <v>78</v>
      </c>
      <c r="B81" s="39" t="s">
        <v>69</v>
      </c>
      <c r="C81" s="38">
        <v>9056020773</v>
      </c>
      <c r="D81" s="21">
        <v>47700</v>
      </c>
      <c r="E81" s="21">
        <v>0</v>
      </c>
      <c r="F81" s="21">
        <v>38500</v>
      </c>
      <c r="G81" s="21">
        <v>0</v>
      </c>
      <c r="H81" s="21">
        <v>11600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3138</v>
      </c>
      <c r="O81" s="21">
        <v>0</v>
      </c>
      <c r="P81" s="21">
        <v>0</v>
      </c>
      <c r="Q81" s="21">
        <v>0</v>
      </c>
      <c r="R81" s="37"/>
      <c r="S81" s="36">
        <f t="shared" si="2"/>
        <v>100938</v>
      </c>
    </row>
    <row r="82" spans="1:19" s="1" customFormat="1">
      <c r="A82" s="40">
        <v>79</v>
      </c>
      <c r="B82" s="39" t="s">
        <v>68</v>
      </c>
      <c r="C82" s="38">
        <v>5076028067</v>
      </c>
      <c r="D82" s="21">
        <v>58900</v>
      </c>
      <c r="E82" s="21">
        <v>0</v>
      </c>
      <c r="F82" s="21">
        <v>118100</v>
      </c>
      <c r="G82" s="21">
        <v>0</v>
      </c>
      <c r="H82" s="21">
        <v>14170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37"/>
      <c r="S82" s="36">
        <f t="shared" si="2"/>
        <v>191170</v>
      </c>
    </row>
    <row r="83" spans="1:19" s="1" customFormat="1">
      <c r="A83" s="40">
        <v>80</v>
      </c>
      <c r="B83" s="39" t="s">
        <v>67</v>
      </c>
      <c r="C83" s="38">
        <v>3086019964</v>
      </c>
      <c r="D83" s="21">
        <v>37800</v>
      </c>
      <c r="E83" s="21">
        <v>0</v>
      </c>
      <c r="F83" s="21">
        <v>51600</v>
      </c>
      <c r="G83" s="21">
        <v>0</v>
      </c>
      <c r="H83" s="21">
        <v>28030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37"/>
      <c r="S83" s="36">
        <f t="shared" si="2"/>
        <v>117430</v>
      </c>
    </row>
    <row r="84" spans="1:19" s="1" customFormat="1">
      <c r="A84" s="40">
        <v>81</v>
      </c>
      <c r="B84" s="39" t="s">
        <v>66</v>
      </c>
      <c r="C84" s="38">
        <v>1346003262</v>
      </c>
      <c r="D84" s="21">
        <v>49000</v>
      </c>
      <c r="E84" s="21">
        <v>0</v>
      </c>
      <c r="F84" s="21">
        <v>42600</v>
      </c>
      <c r="G84" s="21">
        <v>0</v>
      </c>
      <c r="H84" s="21">
        <v>800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729</v>
      </c>
      <c r="O84" s="21">
        <v>0</v>
      </c>
      <c r="P84" s="21">
        <v>0</v>
      </c>
      <c r="Q84" s="21">
        <v>0</v>
      </c>
      <c r="R84" s="37"/>
      <c r="S84" s="36">
        <f t="shared" si="2"/>
        <v>93129</v>
      </c>
    </row>
    <row r="85" spans="1:19" s="1" customFormat="1">
      <c r="A85" s="40">
        <v>82</v>
      </c>
      <c r="B85" s="39" t="s">
        <v>65</v>
      </c>
      <c r="C85" s="38">
        <v>7156031856</v>
      </c>
      <c r="D85" s="21">
        <v>28500</v>
      </c>
      <c r="E85" s="21">
        <v>0</v>
      </c>
      <c r="F85" s="21">
        <v>55500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37"/>
      <c r="S85" s="36">
        <f t="shared" si="2"/>
        <v>84000</v>
      </c>
    </row>
    <row r="86" spans="1:19" s="1" customFormat="1">
      <c r="A86" s="40">
        <v>83</v>
      </c>
      <c r="B86" s="39" t="s">
        <v>64</v>
      </c>
      <c r="C86" s="38">
        <v>2136026844</v>
      </c>
      <c r="D86" s="21">
        <v>26400</v>
      </c>
      <c r="E86" s="21">
        <v>0</v>
      </c>
      <c r="F86" s="21">
        <v>62400</v>
      </c>
      <c r="G86" s="21">
        <v>0</v>
      </c>
      <c r="H86" s="21">
        <v>9100</v>
      </c>
      <c r="I86" s="21">
        <v>0</v>
      </c>
      <c r="J86" s="21">
        <v>0</v>
      </c>
      <c r="K86" s="21">
        <v>0</v>
      </c>
      <c r="L86" s="21">
        <v>10000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37"/>
      <c r="S86" s="36">
        <f t="shared" si="2"/>
        <v>107900</v>
      </c>
    </row>
    <row r="87" spans="1:19" s="1" customFormat="1">
      <c r="A87" s="40">
        <v>84</v>
      </c>
      <c r="B87" s="39" t="s">
        <v>63</v>
      </c>
      <c r="C87" s="38">
        <v>1016039484</v>
      </c>
      <c r="D87" s="21">
        <v>32200</v>
      </c>
      <c r="E87" s="21">
        <v>0</v>
      </c>
      <c r="F87" s="21">
        <v>86320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400</v>
      </c>
      <c r="Q87" s="21">
        <v>0</v>
      </c>
      <c r="R87" s="37"/>
      <c r="S87" s="36">
        <f t="shared" si="2"/>
        <v>118920</v>
      </c>
    </row>
    <row r="88" spans="1:19" s="1" customFormat="1">
      <c r="A88" s="40">
        <v>85</v>
      </c>
      <c r="B88" s="39" t="s">
        <v>62</v>
      </c>
      <c r="C88" s="38">
        <v>5126011618</v>
      </c>
      <c r="D88" s="21">
        <v>70800</v>
      </c>
      <c r="E88" s="21">
        <v>0</v>
      </c>
      <c r="F88" s="21">
        <v>177800</v>
      </c>
      <c r="G88" s="21">
        <v>0</v>
      </c>
      <c r="H88" s="21">
        <v>12000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37"/>
      <c r="S88" s="36">
        <f t="shared" si="2"/>
        <v>260600</v>
      </c>
    </row>
    <row r="89" spans="1:19" s="1" customFormat="1">
      <c r="A89" s="40">
        <v>86</v>
      </c>
      <c r="B89" s="39" t="s">
        <v>61</v>
      </c>
      <c r="C89" s="38">
        <v>8096010972</v>
      </c>
      <c r="D89" s="21">
        <v>102400</v>
      </c>
      <c r="E89" s="21">
        <v>0</v>
      </c>
      <c r="F89" s="21">
        <v>74800</v>
      </c>
      <c r="G89" s="21">
        <v>0</v>
      </c>
      <c r="H89" s="21">
        <v>8000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37"/>
      <c r="S89" s="36">
        <f t="shared" si="2"/>
        <v>185200</v>
      </c>
    </row>
    <row r="90" spans="1:19" s="1" customFormat="1">
      <c r="A90" s="40">
        <v>87</v>
      </c>
      <c r="B90" s="39" t="s">
        <v>60</v>
      </c>
      <c r="C90" s="38">
        <v>6106024723</v>
      </c>
      <c r="D90" s="21">
        <v>84000</v>
      </c>
      <c r="E90" s="21">
        <v>0</v>
      </c>
      <c r="F90" s="21">
        <v>105300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37"/>
      <c r="S90" s="36">
        <f t="shared" si="2"/>
        <v>189300</v>
      </c>
    </row>
    <row r="91" spans="1:19" s="1" customFormat="1">
      <c r="A91" s="40">
        <v>88</v>
      </c>
      <c r="B91" s="39" t="s">
        <v>59</v>
      </c>
      <c r="C91" s="38">
        <v>6026008527</v>
      </c>
      <c r="D91" s="21">
        <v>77500</v>
      </c>
      <c r="E91" s="21">
        <v>0</v>
      </c>
      <c r="F91" s="21">
        <v>106500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37"/>
      <c r="S91" s="36">
        <f t="shared" si="2"/>
        <v>184000</v>
      </c>
    </row>
    <row r="92" spans="1:19" s="1" customFormat="1">
      <c r="A92" s="40">
        <v>89</v>
      </c>
      <c r="B92" s="39" t="s">
        <v>58</v>
      </c>
      <c r="C92" s="38">
        <v>6146034266</v>
      </c>
      <c r="D92" s="21">
        <v>90100</v>
      </c>
      <c r="E92" s="21">
        <v>0</v>
      </c>
      <c r="F92" s="21">
        <v>62600</v>
      </c>
      <c r="G92" s="21">
        <v>0</v>
      </c>
      <c r="H92" s="21">
        <v>28300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37"/>
      <c r="S92" s="36">
        <f t="shared" si="2"/>
        <v>181000</v>
      </c>
    </row>
    <row r="93" spans="1:19" s="1" customFormat="1">
      <c r="A93" s="40">
        <v>90</v>
      </c>
      <c r="B93" s="39" t="s">
        <v>57</v>
      </c>
      <c r="C93" s="38">
        <v>5066030743</v>
      </c>
      <c r="D93" s="21">
        <v>54400</v>
      </c>
      <c r="E93" s="21">
        <v>0</v>
      </c>
      <c r="F93" s="21">
        <v>133600</v>
      </c>
      <c r="G93" s="21">
        <v>0</v>
      </c>
      <c r="H93" s="21">
        <v>8581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37"/>
      <c r="S93" s="36">
        <f t="shared" si="2"/>
        <v>196581</v>
      </c>
    </row>
    <row r="94" spans="1:19" s="1" customFormat="1">
      <c r="A94" s="40">
        <v>91</v>
      </c>
      <c r="B94" s="39" t="s">
        <v>56</v>
      </c>
      <c r="C94" s="38">
        <v>8056018883</v>
      </c>
      <c r="D94" s="21">
        <v>27300</v>
      </c>
      <c r="E94" s="21">
        <v>0</v>
      </c>
      <c r="F94" s="21">
        <v>76200</v>
      </c>
      <c r="G94" s="21">
        <v>0</v>
      </c>
      <c r="H94" s="21">
        <v>45950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500</v>
      </c>
      <c r="Q94" s="21">
        <v>0</v>
      </c>
      <c r="R94" s="37"/>
      <c r="S94" s="36">
        <f t="shared" si="2"/>
        <v>149950</v>
      </c>
    </row>
    <row r="95" spans="1:19" s="1" customFormat="1">
      <c r="A95" s="40">
        <v>92</v>
      </c>
      <c r="B95" s="53" t="s">
        <v>55</v>
      </c>
      <c r="C95" s="52">
        <v>4096029440</v>
      </c>
      <c r="D95" s="21">
        <v>56100</v>
      </c>
      <c r="E95" s="21">
        <v>0</v>
      </c>
      <c r="F95" s="21">
        <v>109700</v>
      </c>
      <c r="G95" s="21">
        <v>0</v>
      </c>
      <c r="H95" s="21">
        <v>24460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37"/>
      <c r="S95" s="50">
        <f t="shared" si="2"/>
        <v>190260</v>
      </c>
    </row>
    <row r="96" spans="1:19" s="1" customFormat="1">
      <c r="A96" s="40">
        <v>93</v>
      </c>
      <c r="B96" s="39" t="s">
        <v>54</v>
      </c>
      <c r="C96" s="38">
        <v>4206006636</v>
      </c>
      <c r="D96" s="21">
        <v>79400</v>
      </c>
      <c r="E96" s="21">
        <v>0</v>
      </c>
      <c r="F96" s="21">
        <v>79400</v>
      </c>
      <c r="G96" s="21">
        <v>0</v>
      </c>
      <c r="H96" s="21">
        <v>2160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56"/>
      <c r="S96" s="36">
        <f t="shared" si="2"/>
        <v>160960</v>
      </c>
    </row>
    <row r="97" spans="1:19" s="1" customFormat="1">
      <c r="A97" s="40">
        <v>94</v>
      </c>
      <c r="B97" s="39" t="s">
        <v>53</v>
      </c>
      <c r="C97" s="38">
        <v>5086017149</v>
      </c>
      <c r="D97" s="21">
        <v>28700</v>
      </c>
      <c r="E97" s="21">
        <v>0</v>
      </c>
      <c r="F97" s="21">
        <v>85700</v>
      </c>
      <c r="G97" s="21">
        <v>0</v>
      </c>
      <c r="H97" s="21">
        <v>4460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37"/>
      <c r="S97" s="36">
        <f t="shared" si="2"/>
        <v>118860</v>
      </c>
    </row>
    <row r="98" spans="1:19" s="1" customFormat="1">
      <c r="A98" s="40">
        <v>95</v>
      </c>
      <c r="B98" s="39" t="s">
        <v>52</v>
      </c>
      <c r="C98" s="38">
        <v>3156012874</v>
      </c>
      <c r="D98" s="21">
        <v>37300</v>
      </c>
      <c r="E98" s="21">
        <v>0</v>
      </c>
      <c r="F98" s="21">
        <v>177880</v>
      </c>
      <c r="G98" s="21">
        <v>0</v>
      </c>
      <c r="H98" s="21">
        <v>22500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1500</v>
      </c>
      <c r="Q98" s="21">
        <v>300</v>
      </c>
      <c r="R98" s="37"/>
      <c r="S98" s="36">
        <f t="shared" si="2"/>
        <v>239480</v>
      </c>
    </row>
    <row r="99" spans="1:19" s="1" customFormat="1">
      <c r="A99" s="40">
        <v>96</v>
      </c>
      <c r="B99" s="39" t="s">
        <v>51</v>
      </c>
      <c r="C99" s="38">
        <v>4116035408</v>
      </c>
      <c r="D99" s="21">
        <v>109000</v>
      </c>
      <c r="E99" s="21">
        <v>0</v>
      </c>
      <c r="F99" s="21">
        <v>82150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49"/>
      <c r="S99" s="36">
        <f t="shared" si="2"/>
        <v>191150</v>
      </c>
    </row>
    <row r="100" spans="1:19" s="1" customFormat="1">
      <c r="A100" s="40">
        <v>97</v>
      </c>
      <c r="B100" s="39" t="s">
        <v>50</v>
      </c>
      <c r="C100" s="38">
        <v>8066024681</v>
      </c>
      <c r="D100" s="21">
        <v>53000</v>
      </c>
      <c r="E100" s="21">
        <v>0</v>
      </c>
      <c r="F100" s="21">
        <v>47100</v>
      </c>
      <c r="G100" s="21">
        <v>0</v>
      </c>
      <c r="H100" s="21">
        <v>7400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37"/>
      <c r="S100" s="36">
        <f t="shared" ref="S100:S131" si="3">SUM(D100:R100)</f>
        <v>107500</v>
      </c>
    </row>
    <row r="101" spans="1:19" s="1" customFormat="1">
      <c r="A101" s="40">
        <v>98</v>
      </c>
      <c r="B101" s="39" t="s">
        <v>49</v>
      </c>
      <c r="C101" s="38">
        <v>5116035093</v>
      </c>
      <c r="D101" s="21">
        <v>51800</v>
      </c>
      <c r="E101" s="21">
        <v>0</v>
      </c>
      <c r="F101" s="21">
        <v>53400</v>
      </c>
      <c r="G101" s="21">
        <v>0</v>
      </c>
      <c r="H101" s="21">
        <v>9000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37"/>
      <c r="S101" s="36">
        <f t="shared" si="3"/>
        <v>114200</v>
      </c>
    </row>
    <row r="102" spans="1:19" s="1" customFormat="1">
      <c r="A102" s="40">
        <v>99</v>
      </c>
      <c r="B102" s="39" t="s">
        <v>48</v>
      </c>
      <c r="C102" s="38">
        <v>4036026623</v>
      </c>
      <c r="D102" s="21">
        <v>38300</v>
      </c>
      <c r="E102" s="21">
        <v>0</v>
      </c>
      <c r="F102" s="21">
        <v>64200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719</v>
      </c>
      <c r="O102" s="21">
        <v>0</v>
      </c>
      <c r="P102" s="21">
        <v>0</v>
      </c>
      <c r="Q102" s="21">
        <v>0</v>
      </c>
      <c r="R102" s="37"/>
      <c r="S102" s="36">
        <f t="shared" si="3"/>
        <v>103219</v>
      </c>
    </row>
    <row r="103" spans="1:19" s="1" customFormat="1">
      <c r="A103" s="40">
        <v>100</v>
      </c>
      <c r="B103" s="39" t="s">
        <v>47</v>
      </c>
      <c r="C103" s="38">
        <v>3116027943</v>
      </c>
      <c r="D103" s="21">
        <v>37600</v>
      </c>
      <c r="E103" s="21">
        <v>0</v>
      </c>
      <c r="F103" s="21">
        <v>61300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498</v>
      </c>
      <c r="O103" s="21">
        <v>0</v>
      </c>
      <c r="P103" s="21">
        <v>0</v>
      </c>
      <c r="Q103" s="21">
        <v>0</v>
      </c>
      <c r="R103" s="37"/>
      <c r="S103" s="36">
        <f t="shared" si="3"/>
        <v>99398</v>
      </c>
    </row>
    <row r="104" spans="1:19" s="1" customFormat="1">
      <c r="A104" s="40">
        <v>101</v>
      </c>
      <c r="B104" s="39" t="s">
        <v>46</v>
      </c>
      <c r="C104" s="38">
        <v>4126013865</v>
      </c>
      <c r="D104" s="21">
        <v>28000</v>
      </c>
      <c r="E104" s="21">
        <v>0</v>
      </c>
      <c r="F104" s="21">
        <v>55100</v>
      </c>
      <c r="G104" s="21">
        <v>0</v>
      </c>
      <c r="H104" s="21">
        <v>19183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37"/>
      <c r="S104" s="36">
        <f t="shared" si="3"/>
        <v>102283</v>
      </c>
    </row>
    <row r="105" spans="1:19" s="1" customFormat="1">
      <c r="A105" s="40">
        <v>102</v>
      </c>
      <c r="B105" s="53" t="s">
        <v>45</v>
      </c>
      <c r="C105" s="52">
        <v>9016032630</v>
      </c>
      <c r="D105" s="21">
        <v>169800</v>
      </c>
      <c r="E105" s="21">
        <v>0</v>
      </c>
      <c r="F105" s="21">
        <v>60200</v>
      </c>
      <c r="G105" s="21">
        <v>0</v>
      </c>
      <c r="H105" s="21">
        <v>9000</v>
      </c>
      <c r="I105" s="21">
        <v>0</v>
      </c>
      <c r="J105" s="21">
        <v>0</v>
      </c>
      <c r="K105" s="21">
        <v>0</v>
      </c>
      <c r="L105" s="21">
        <v>6000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55"/>
      <c r="S105" s="50">
        <f t="shared" si="3"/>
        <v>245000</v>
      </c>
    </row>
    <row r="106" spans="1:19" s="1" customFormat="1">
      <c r="A106" s="40">
        <v>103</v>
      </c>
      <c r="B106" s="39" t="s">
        <v>44</v>
      </c>
      <c r="C106" s="38">
        <v>9106025668</v>
      </c>
      <c r="D106" s="21">
        <v>8600</v>
      </c>
      <c r="E106" s="21">
        <v>0</v>
      </c>
      <c r="F106" s="21">
        <v>76100</v>
      </c>
      <c r="G106" s="21">
        <v>0</v>
      </c>
      <c r="H106" s="21">
        <v>7125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37"/>
      <c r="S106" s="36">
        <f t="shared" si="3"/>
        <v>91825</v>
      </c>
    </row>
    <row r="107" spans="1:19" s="1" customFormat="1">
      <c r="A107" s="54">
        <v>104</v>
      </c>
      <c r="B107" s="53" t="s">
        <v>43</v>
      </c>
      <c r="C107" s="52">
        <v>7126036477</v>
      </c>
      <c r="D107" s="21">
        <v>77000</v>
      </c>
      <c r="E107" s="21">
        <v>0</v>
      </c>
      <c r="F107" s="21">
        <v>93500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51"/>
      <c r="S107" s="50">
        <f t="shared" si="3"/>
        <v>170500</v>
      </c>
    </row>
    <row r="108" spans="1:19" s="1" customFormat="1">
      <c r="A108" s="40">
        <v>105</v>
      </c>
      <c r="B108" s="39" t="s">
        <v>42</v>
      </c>
      <c r="C108" s="38">
        <v>2366005636</v>
      </c>
      <c r="D108" s="21">
        <v>20200</v>
      </c>
      <c r="E108" s="21">
        <v>0</v>
      </c>
      <c r="F108" s="21">
        <v>12400</v>
      </c>
      <c r="G108" s="21">
        <v>0</v>
      </c>
      <c r="H108" s="21">
        <v>6500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37"/>
      <c r="S108" s="36">
        <f t="shared" si="3"/>
        <v>39100</v>
      </c>
    </row>
    <row r="109" spans="1:19" s="1" customFormat="1">
      <c r="A109" s="40">
        <v>106</v>
      </c>
      <c r="B109" s="39" t="s">
        <v>41</v>
      </c>
      <c r="C109" s="38">
        <v>1156043301</v>
      </c>
      <c r="D109" s="21">
        <v>3600</v>
      </c>
      <c r="E109" s="21">
        <v>0</v>
      </c>
      <c r="F109" s="21">
        <v>36900</v>
      </c>
      <c r="G109" s="21">
        <v>3200</v>
      </c>
      <c r="H109" s="21">
        <v>24900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37"/>
      <c r="S109" s="36">
        <f t="shared" si="3"/>
        <v>68600</v>
      </c>
    </row>
    <row r="110" spans="1:19" s="1" customFormat="1">
      <c r="A110" s="40">
        <v>107</v>
      </c>
      <c r="B110" s="39" t="s">
        <v>40</v>
      </c>
      <c r="C110" s="38">
        <v>1166028208</v>
      </c>
      <c r="D110" s="21">
        <v>36900</v>
      </c>
      <c r="E110" s="21">
        <v>0</v>
      </c>
      <c r="F110" s="21">
        <v>19900</v>
      </c>
      <c r="G110" s="21">
        <v>0</v>
      </c>
      <c r="H110" s="21">
        <v>23200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37"/>
      <c r="S110" s="36">
        <f t="shared" si="3"/>
        <v>80000</v>
      </c>
    </row>
    <row r="111" spans="1:19" s="1" customFormat="1">
      <c r="A111" s="40">
        <v>108</v>
      </c>
      <c r="B111" s="39" t="s">
        <v>39</v>
      </c>
      <c r="C111" s="38">
        <v>6166031866</v>
      </c>
      <c r="D111" s="21">
        <v>10000</v>
      </c>
      <c r="E111" s="21">
        <v>0</v>
      </c>
      <c r="F111" s="21">
        <v>16900</v>
      </c>
      <c r="G111" s="21">
        <v>0</v>
      </c>
      <c r="H111" s="21">
        <v>4900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37"/>
      <c r="S111" s="36">
        <f t="shared" si="3"/>
        <v>31800</v>
      </c>
    </row>
    <row r="112" spans="1:19" s="1" customFormat="1">
      <c r="A112" s="40">
        <v>109</v>
      </c>
      <c r="B112" s="39" t="s">
        <v>38</v>
      </c>
      <c r="C112" s="38">
        <v>7106015725</v>
      </c>
      <c r="D112" s="21">
        <v>25300</v>
      </c>
      <c r="E112" s="21">
        <v>0</v>
      </c>
      <c r="F112" s="21">
        <v>146400</v>
      </c>
      <c r="G112" s="21">
        <v>0</v>
      </c>
      <c r="H112" s="21">
        <v>1500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249</v>
      </c>
      <c r="O112" s="21">
        <v>0</v>
      </c>
      <c r="P112" s="21">
        <v>0</v>
      </c>
      <c r="Q112" s="21">
        <v>0</v>
      </c>
      <c r="R112" s="37"/>
      <c r="S112" s="36">
        <f t="shared" si="3"/>
        <v>173449</v>
      </c>
    </row>
    <row r="113" spans="1:28">
      <c r="A113" s="40">
        <v>110</v>
      </c>
      <c r="B113" s="39" t="s">
        <v>37</v>
      </c>
      <c r="C113" s="38">
        <v>4136012942</v>
      </c>
      <c r="D113" s="21">
        <v>56500</v>
      </c>
      <c r="E113" s="21">
        <v>0</v>
      </c>
      <c r="F113" s="21">
        <v>19600</v>
      </c>
      <c r="G113" s="21">
        <v>0</v>
      </c>
      <c r="H113" s="21">
        <v>48184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37"/>
      <c r="S113" s="36">
        <f t="shared" si="3"/>
        <v>124284</v>
      </c>
    </row>
    <row r="114" spans="1:28">
      <c r="A114" s="40">
        <v>111</v>
      </c>
      <c r="B114" s="39" t="s">
        <v>36</v>
      </c>
      <c r="C114" s="38">
        <v>4476000347</v>
      </c>
      <c r="D114" s="21">
        <v>36000</v>
      </c>
      <c r="E114" s="21">
        <v>0</v>
      </c>
      <c r="F114" s="21">
        <v>150200</v>
      </c>
      <c r="G114" s="21">
        <v>0</v>
      </c>
      <c r="H114" s="21">
        <v>23400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37"/>
      <c r="S114" s="36">
        <f t="shared" si="3"/>
        <v>209600</v>
      </c>
    </row>
    <row r="115" spans="1:28">
      <c r="A115" s="40">
        <v>112</v>
      </c>
      <c r="B115" s="39" t="s">
        <v>35</v>
      </c>
      <c r="C115" s="38">
        <v>4026014975</v>
      </c>
      <c r="D115" s="21">
        <v>35700</v>
      </c>
      <c r="E115" s="21">
        <v>0</v>
      </c>
      <c r="F115" s="21">
        <v>92500</v>
      </c>
      <c r="G115" s="21">
        <v>0</v>
      </c>
      <c r="H115" s="21">
        <v>13620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49"/>
      <c r="S115" s="36">
        <f t="shared" si="3"/>
        <v>141820</v>
      </c>
      <c r="U115" s="48"/>
      <c r="V115" s="48"/>
      <c r="W115" s="48"/>
      <c r="X115" s="48"/>
    </row>
    <row r="116" spans="1:28">
      <c r="A116" s="40">
        <v>113</v>
      </c>
      <c r="B116" s="39" t="s">
        <v>34</v>
      </c>
      <c r="C116" s="38">
        <v>1186035889</v>
      </c>
      <c r="D116" s="21">
        <v>36300</v>
      </c>
      <c r="E116" s="21">
        <v>0</v>
      </c>
      <c r="F116" s="21">
        <v>23000</v>
      </c>
      <c r="G116" s="21">
        <v>0</v>
      </c>
      <c r="H116" s="21">
        <v>8900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37"/>
      <c r="S116" s="36">
        <f t="shared" si="3"/>
        <v>68200</v>
      </c>
    </row>
    <row r="117" spans="1:28">
      <c r="A117" s="40">
        <v>114</v>
      </c>
      <c r="B117" s="39" t="s">
        <v>33</v>
      </c>
      <c r="C117" s="38">
        <v>3196005682</v>
      </c>
      <c r="D117" s="21">
        <v>21200</v>
      </c>
      <c r="E117" s="21">
        <v>0</v>
      </c>
      <c r="F117" s="21">
        <v>27600</v>
      </c>
      <c r="G117" s="21">
        <v>0</v>
      </c>
      <c r="H117" s="21">
        <v>4800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37"/>
      <c r="S117" s="36">
        <f t="shared" si="3"/>
        <v>53600</v>
      </c>
    </row>
    <row r="118" spans="1:28">
      <c r="A118" s="40">
        <v>115</v>
      </c>
      <c r="B118" s="39" t="s">
        <v>32</v>
      </c>
      <c r="C118" s="38">
        <v>5106045258</v>
      </c>
      <c r="D118" s="21">
        <v>39900</v>
      </c>
      <c r="E118" s="21">
        <v>0</v>
      </c>
      <c r="F118" s="21">
        <v>61000</v>
      </c>
      <c r="G118" s="21">
        <v>0</v>
      </c>
      <c r="H118" s="21">
        <v>15500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37"/>
      <c r="S118" s="36">
        <f t="shared" si="3"/>
        <v>116400</v>
      </c>
    </row>
    <row r="119" spans="1:28">
      <c r="A119" s="40">
        <v>116</v>
      </c>
      <c r="B119" s="39" t="s">
        <v>31</v>
      </c>
      <c r="C119" s="38">
        <v>6196025686</v>
      </c>
      <c r="D119" s="21">
        <v>19200</v>
      </c>
      <c r="E119" s="21">
        <v>0</v>
      </c>
      <c r="F119" s="21">
        <v>51200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1347</v>
      </c>
      <c r="O119" s="21">
        <v>0</v>
      </c>
      <c r="P119" s="21">
        <v>0</v>
      </c>
      <c r="Q119" s="21">
        <v>0</v>
      </c>
      <c r="R119" s="37"/>
      <c r="S119" s="36">
        <f t="shared" si="3"/>
        <v>71747</v>
      </c>
    </row>
    <row r="120" spans="1:28">
      <c r="A120" s="40">
        <v>117</v>
      </c>
      <c r="B120" s="39" t="s">
        <v>30</v>
      </c>
      <c r="C120" s="38">
        <v>2336000415</v>
      </c>
      <c r="D120" s="21">
        <v>27000</v>
      </c>
      <c r="E120" s="21">
        <v>0</v>
      </c>
      <c r="F120" s="21">
        <v>29600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249</v>
      </c>
      <c r="O120" s="21">
        <v>0</v>
      </c>
      <c r="P120" s="21">
        <v>0</v>
      </c>
      <c r="Q120" s="21">
        <v>0</v>
      </c>
      <c r="R120" s="37"/>
      <c r="S120" s="36">
        <f t="shared" si="3"/>
        <v>56849</v>
      </c>
    </row>
    <row r="121" spans="1:28">
      <c r="A121" s="40">
        <v>118</v>
      </c>
      <c r="B121" s="39" t="s">
        <v>29</v>
      </c>
      <c r="C121" s="38">
        <v>3126017568</v>
      </c>
      <c r="D121" s="21">
        <v>31400</v>
      </c>
      <c r="E121" s="21">
        <v>0</v>
      </c>
      <c r="F121" s="21">
        <v>64400</v>
      </c>
      <c r="G121" s="21">
        <v>0</v>
      </c>
      <c r="H121" s="21">
        <v>24140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37"/>
      <c r="S121" s="36">
        <f t="shared" si="3"/>
        <v>119940</v>
      </c>
    </row>
    <row r="122" spans="1:28">
      <c r="A122" s="40">
        <v>119</v>
      </c>
      <c r="B122" s="39" t="s">
        <v>28</v>
      </c>
      <c r="C122" s="38">
        <v>9808674313</v>
      </c>
      <c r="D122" s="21">
        <v>48200</v>
      </c>
      <c r="E122" s="21">
        <v>0</v>
      </c>
      <c r="F122" s="21">
        <v>27550</v>
      </c>
      <c r="G122" s="21">
        <v>0</v>
      </c>
      <c r="H122" s="21">
        <v>3585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37"/>
      <c r="S122" s="36">
        <f t="shared" si="3"/>
        <v>79335</v>
      </c>
    </row>
    <row r="123" spans="1:28">
      <c r="A123" s="40">
        <v>120</v>
      </c>
      <c r="B123" s="39" t="s">
        <v>27</v>
      </c>
      <c r="C123" s="38">
        <v>8106009521</v>
      </c>
      <c r="D123" s="21">
        <v>46500</v>
      </c>
      <c r="E123" s="21">
        <v>0</v>
      </c>
      <c r="F123" s="21">
        <v>68500</v>
      </c>
      <c r="G123" s="21">
        <v>2600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37"/>
      <c r="S123" s="36">
        <f t="shared" si="3"/>
        <v>117600</v>
      </c>
    </row>
    <row r="124" spans="1:28">
      <c r="A124" s="40">
        <v>121</v>
      </c>
      <c r="B124" s="39" t="s">
        <v>26</v>
      </c>
      <c r="C124" s="38">
        <v>7186008933</v>
      </c>
      <c r="D124" s="21">
        <v>37000</v>
      </c>
      <c r="E124" s="21">
        <v>0</v>
      </c>
      <c r="F124" s="21">
        <v>20400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37"/>
      <c r="S124" s="36">
        <f t="shared" si="3"/>
        <v>57400</v>
      </c>
    </row>
    <row r="125" spans="1:28">
      <c r="A125" s="40">
        <v>122</v>
      </c>
      <c r="B125" s="39" t="s">
        <v>25</v>
      </c>
      <c r="C125" s="38">
        <v>8156001923</v>
      </c>
      <c r="D125" s="21">
        <v>101500</v>
      </c>
      <c r="E125" s="21">
        <v>0</v>
      </c>
      <c r="F125" s="21">
        <v>0</v>
      </c>
      <c r="G125" s="21">
        <v>0</v>
      </c>
      <c r="H125" s="21">
        <v>2300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37"/>
      <c r="S125" s="36">
        <f t="shared" si="3"/>
        <v>103800</v>
      </c>
    </row>
    <row r="126" spans="1:28">
      <c r="A126" s="40">
        <v>123</v>
      </c>
      <c r="B126" s="39" t="s">
        <v>24</v>
      </c>
      <c r="C126" s="38">
        <v>9812645993</v>
      </c>
      <c r="D126" s="21">
        <v>60400</v>
      </c>
      <c r="E126" s="21">
        <v>0</v>
      </c>
      <c r="F126" s="21">
        <v>106000</v>
      </c>
      <c r="G126" s="21">
        <v>0</v>
      </c>
      <c r="H126" s="21">
        <v>57600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41"/>
      <c r="S126" s="36">
        <f t="shared" si="3"/>
        <v>224000</v>
      </c>
    </row>
    <row r="127" spans="1:28">
      <c r="A127" s="40">
        <v>124</v>
      </c>
      <c r="B127" s="39" t="s">
        <v>23</v>
      </c>
      <c r="C127" s="38">
        <v>1106023196</v>
      </c>
      <c r="D127" s="21">
        <v>39100</v>
      </c>
      <c r="E127" s="21">
        <v>0</v>
      </c>
      <c r="F127" s="21">
        <v>96600</v>
      </c>
      <c r="G127" s="21">
        <v>9100</v>
      </c>
      <c r="H127" s="21">
        <v>2000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37"/>
      <c r="S127" s="36">
        <f t="shared" si="3"/>
        <v>146800</v>
      </c>
      <c r="T127" s="47"/>
      <c r="U127" s="46"/>
      <c r="V127" s="45"/>
      <c r="W127" s="46"/>
      <c r="X127" s="45"/>
      <c r="Y127" s="44"/>
      <c r="Z127" s="44"/>
      <c r="AA127" s="43"/>
      <c r="AB127" s="42"/>
    </row>
    <row r="128" spans="1:28">
      <c r="A128" s="40">
        <v>125</v>
      </c>
      <c r="B128" s="39" t="s">
        <v>22</v>
      </c>
      <c r="C128" s="38">
        <v>3736002211</v>
      </c>
      <c r="D128" s="21">
        <v>30000</v>
      </c>
      <c r="E128" s="21">
        <v>0</v>
      </c>
      <c r="F128" s="21">
        <v>44800</v>
      </c>
      <c r="G128" s="21">
        <v>0</v>
      </c>
      <c r="H128" s="21">
        <v>3500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37"/>
      <c r="S128" s="36">
        <f t="shared" si="3"/>
        <v>78300</v>
      </c>
    </row>
    <row r="129" spans="1:19" s="1" customFormat="1">
      <c r="A129" s="40">
        <v>126</v>
      </c>
      <c r="B129" s="39" t="s">
        <v>21</v>
      </c>
      <c r="C129" s="38">
        <v>3026026549</v>
      </c>
      <c r="D129" s="21">
        <v>29600</v>
      </c>
      <c r="E129" s="21">
        <v>0</v>
      </c>
      <c r="F129" s="21">
        <v>66900</v>
      </c>
      <c r="G129" s="21">
        <v>0</v>
      </c>
      <c r="H129" s="21">
        <v>27440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37"/>
      <c r="S129" s="36">
        <f t="shared" si="3"/>
        <v>123940</v>
      </c>
    </row>
    <row r="130" spans="1:19" s="1" customFormat="1">
      <c r="A130" s="40">
        <v>127</v>
      </c>
      <c r="B130" s="39" t="s">
        <v>20</v>
      </c>
      <c r="C130" s="38">
        <v>9126003546</v>
      </c>
      <c r="D130" s="21">
        <v>16500</v>
      </c>
      <c r="E130" s="21">
        <v>0</v>
      </c>
      <c r="F130" s="21">
        <v>43300</v>
      </c>
      <c r="G130" s="21">
        <v>0</v>
      </c>
      <c r="H130" s="21">
        <v>13757.54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37"/>
      <c r="S130" s="36">
        <f t="shared" si="3"/>
        <v>73557.540000000008</v>
      </c>
    </row>
    <row r="131" spans="1:19" s="1" customFormat="1">
      <c r="A131" s="40">
        <v>128</v>
      </c>
      <c r="B131" s="39" t="s">
        <v>19</v>
      </c>
      <c r="C131" s="38">
        <v>8026007662</v>
      </c>
      <c r="D131" s="21">
        <v>49200</v>
      </c>
      <c r="E131" s="21">
        <v>0</v>
      </c>
      <c r="F131" s="21">
        <v>12700</v>
      </c>
      <c r="G131" s="21">
        <v>0</v>
      </c>
      <c r="H131" s="21">
        <v>2480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249</v>
      </c>
      <c r="O131" s="21">
        <v>0</v>
      </c>
      <c r="P131" s="21">
        <v>0</v>
      </c>
      <c r="Q131" s="21">
        <v>0</v>
      </c>
      <c r="R131" s="41"/>
      <c r="S131" s="36">
        <f t="shared" si="3"/>
        <v>64629</v>
      </c>
    </row>
    <row r="132" spans="1:19" s="1" customFormat="1">
      <c r="A132" s="40">
        <v>129</v>
      </c>
      <c r="B132" s="39" t="s">
        <v>18</v>
      </c>
      <c r="C132" s="38">
        <v>5326001098</v>
      </c>
      <c r="D132" s="21">
        <v>4000</v>
      </c>
      <c r="E132" s="21">
        <v>0</v>
      </c>
      <c r="F132" s="21">
        <v>88400</v>
      </c>
      <c r="G132" s="21">
        <v>0</v>
      </c>
      <c r="H132" s="21">
        <v>4700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37"/>
      <c r="S132" s="36">
        <f t="shared" ref="S132:S163" si="4">SUM(D132:R132)</f>
        <v>97100</v>
      </c>
    </row>
    <row r="133" spans="1:19" s="1" customFormat="1">
      <c r="A133" s="40">
        <v>130</v>
      </c>
      <c r="B133" s="39" t="s">
        <v>17</v>
      </c>
      <c r="C133" s="38">
        <v>4226008006</v>
      </c>
      <c r="D133" s="21">
        <v>10800</v>
      </c>
      <c r="E133" s="21">
        <v>0</v>
      </c>
      <c r="F133" s="21">
        <v>48000</v>
      </c>
      <c r="G133" s="21">
        <v>0</v>
      </c>
      <c r="H133" s="21">
        <v>21933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249</v>
      </c>
      <c r="O133" s="21">
        <v>0</v>
      </c>
      <c r="P133" s="21">
        <v>0</v>
      </c>
      <c r="Q133" s="21">
        <v>0</v>
      </c>
      <c r="R133" s="37"/>
      <c r="S133" s="36">
        <f t="shared" si="4"/>
        <v>80982</v>
      </c>
    </row>
    <row r="134" spans="1:19" s="1" customFormat="1">
      <c r="A134" s="40">
        <v>131</v>
      </c>
      <c r="B134" s="39" t="s">
        <v>16</v>
      </c>
      <c r="C134" s="38">
        <v>2856002064</v>
      </c>
      <c r="D134" s="21">
        <v>32900</v>
      </c>
      <c r="E134" s="21">
        <v>0</v>
      </c>
      <c r="F134" s="21">
        <v>46350</v>
      </c>
      <c r="G134" s="21">
        <v>0</v>
      </c>
      <c r="H134" s="21">
        <v>11400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4569</v>
      </c>
      <c r="O134" s="21">
        <v>0</v>
      </c>
      <c r="P134" s="21">
        <v>0</v>
      </c>
      <c r="Q134" s="21">
        <v>0</v>
      </c>
      <c r="R134" s="37"/>
      <c r="S134" s="36">
        <f t="shared" si="4"/>
        <v>95219</v>
      </c>
    </row>
    <row r="135" spans="1:19" s="1" customFormat="1">
      <c r="A135" s="40">
        <v>132</v>
      </c>
      <c r="B135" s="39" t="s">
        <v>15</v>
      </c>
      <c r="C135" s="38">
        <v>6046030005</v>
      </c>
      <c r="D135" s="21">
        <v>63100</v>
      </c>
      <c r="E135" s="21">
        <v>0</v>
      </c>
      <c r="F135" s="21">
        <v>44000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1287</v>
      </c>
      <c r="O135" s="21">
        <v>0</v>
      </c>
      <c r="P135" s="21">
        <v>0</v>
      </c>
      <c r="Q135" s="21">
        <v>0</v>
      </c>
      <c r="R135" s="37"/>
      <c r="S135" s="36">
        <f t="shared" si="4"/>
        <v>108387</v>
      </c>
    </row>
    <row r="136" spans="1:19" s="1" customFormat="1">
      <c r="A136" s="40">
        <v>133</v>
      </c>
      <c r="B136" s="39" t="s">
        <v>14</v>
      </c>
      <c r="C136" s="38">
        <v>5096015858</v>
      </c>
      <c r="D136" s="21">
        <v>29400</v>
      </c>
      <c r="E136" s="21">
        <v>0</v>
      </c>
      <c r="F136" s="21">
        <v>58300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37"/>
      <c r="S136" s="36">
        <f t="shared" si="4"/>
        <v>87700</v>
      </c>
    </row>
    <row r="137" spans="1:19" s="1" customFormat="1">
      <c r="A137" s="40">
        <v>134</v>
      </c>
      <c r="B137" s="39" t="s">
        <v>13</v>
      </c>
      <c r="C137" s="38">
        <v>3106055901</v>
      </c>
      <c r="D137" s="21">
        <v>21000</v>
      </c>
      <c r="E137" s="21">
        <v>0</v>
      </c>
      <c r="F137" s="21">
        <v>11400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37"/>
      <c r="S137" s="36">
        <f t="shared" si="4"/>
        <v>32400</v>
      </c>
    </row>
    <row r="138" spans="1:19" s="1" customFormat="1">
      <c r="A138" s="40">
        <v>135</v>
      </c>
      <c r="B138" s="39" t="s">
        <v>12</v>
      </c>
      <c r="C138" s="38">
        <v>6176022711</v>
      </c>
      <c r="D138" s="21">
        <v>0</v>
      </c>
      <c r="E138" s="21">
        <v>0</v>
      </c>
      <c r="F138" s="21">
        <v>34600</v>
      </c>
      <c r="G138" s="21">
        <v>0</v>
      </c>
      <c r="H138" s="21">
        <v>27310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37"/>
      <c r="S138" s="36">
        <f t="shared" si="4"/>
        <v>61910</v>
      </c>
    </row>
    <row r="139" spans="1:19" s="1" customFormat="1">
      <c r="A139" s="40">
        <v>136</v>
      </c>
      <c r="B139" s="39" t="s">
        <v>11</v>
      </c>
      <c r="C139" s="38">
        <v>4406006036</v>
      </c>
      <c r="D139" s="21">
        <v>20100</v>
      </c>
      <c r="E139" s="21">
        <v>0</v>
      </c>
      <c r="F139" s="21">
        <v>136200</v>
      </c>
      <c r="G139" s="21">
        <v>0</v>
      </c>
      <c r="H139" s="21">
        <v>6470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37"/>
      <c r="S139" s="36">
        <f t="shared" si="4"/>
        <v>162770</v>
      </c>
    </row>
    <row r="140" spans="1:19" s="1" customFormat="1">
      <c r="A140" s="40">
        <v>137</v>
      </c>
      <c r="B140" s="39" t="s">
        <v>10</v>
      </c>
      <c r="C140" s="38">
        <v>3276000202</v>
      </c>
      <c r="D140" s="21">
        <v>17100</v>
      </c>
      <c r="E140" s="21">
        <v>0</v>
      </c>
      <c r="F140" s="21">
        <v>30800</v>
      </c>
      <c r="G140" s="21">
        <v>0</v>
      </c>
      <c r="H140" s="21">
        <v>14800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1980</v>
      </c>
      <c r="O140" s="21">
        <v>540</v>
      </c>
      <c r="P140" s="21">
        <v>0</v>
      </c>
      <c r="Q140" s="21">
        <v>0</v>
      </c>
      <c r="R140" s="37"/>
      <c r="S140" s="36">
        <f t="shared" si="4"/>
        <v>65220</v>
      </c>
    </row>
    <row r="141" spans="1:19" s="1" customFormat="1">
      <c r="A141" s="40">
        <v>138</v>
      </c>
      <c r="B141" s="39" t="s">
        <v>9</v>
      </c>
      <c r="C141" s="38">
        <v>6156028226</v>
      </c>
      <c r="D141" s="21">
        <v>48300</v>
      </c>
      <c r="E141" s="21">
        <v>0</v>
      </c>
      <c r="F141" s="21">
        <v>32300</v>
      </c>
      <c r="G141" s="21">
        <v>0</v>
      </c>
      <c r="H141" s="21">
        <v>28698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37"/>
      <c r="S141" s="36">
        <f t="shared" si="4"/>
        <v>109298</v>
      </c>
    </row>
    <row r="142" spans="1:19" s="1" customFormat="1">
      <c r="A142" s="40">
        <v>139</v>
      </c>
      <c r="B142" s="39" t="s">
        <v>8</v>
      </c>
      <c r="C142" s="38">
        <v>8046018538</v>
      </c>
      <c r="D142" s="21">
        <v>32500</v>
      </c>
      <c r="E142" s="21">
        <v>0</v>
      </c>
      <c r="F142" s="21">
        <v>47300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  <c r="R142" s="37"/>
      <c r="S142" s="36">
        <f t="shared" si="4"/>
        <v>79800</v>
      </c>
    </row>
    <row r="143" spans="1:19" s="1" customFormat="1">
      <c r="A143" s="40">
        <v>140</v>
      </c>
      <c r="B143" s="39" t="s">
        <v>7</v>
      </c>
      <c r="C143" s="38">
        <v>8296017830</v>
      </c>
      <c r="D143" s="21">
        <v>0</v>
      </c>
      <c r="E143" s="21">
        <v>0</v>
      </c>
      <c r="F143" s="21">
        <v>112700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10758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37"/>
      <c r="S143" s="36">
        <f t="shared" si="4"/>
        <v>123458</v>
      </c>
    </row>
    <row r="144" spans="1:19" s="1" customFormat="1">
      <c r="A144" s="40">
        <v>141</v>
      </c>
      <c r="B144" s="39" t="s">
        <v>6</v>
      </c>
      <c r="C144" s="38">
        <v>1136026169</v>
      </c>
      <c r="D144" s="21">
        <v>35100</v>
      </c>
      <c r="E144" s="21">
        <v>0</v>
      </c>
      <c r="F144" s="21">
        <v>17700</v>
      </c>
      <c r="G144" s="21">
        <v>0</v>
      </c>
      <c r="H144" s="21">
        <v>13790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37"/>
      <c r="S144" s="36">
        <f t="shared" si="4"/>
        <v>66590</v>
      </c>
    </row>
    <row r="145" spans="1:20">
      <c r="A145" s="40">
        <v>142</v>
      </c>
      <c r="B145" s="39" t="s">
        <v>5</v>
      </c>
      <c r="C145" s="38">
        <v>9286011016</v>
      </c>
      <c r="D145" s="21">
        <v>28200</v>
      </c>
      <c r="E145" s="21">
        <v>0</v>
      </c>
      <c r="F145" s="21">
        <v>68600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8500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37"/>
      <c r="S145" s="36">
        <f t="shared" si="4"/>
        <v>105300</v>
      </c>
    </row>
    <row r="146" spans="1:20">
      <c r="A146" s="27"/>
      <c r="B146" s="26"/>
      <c r="C146" s="25" t="s">
        <v>4</v>
      </c>
      <c r="D146" s="16">
        <f t="shared" ref="D146:R146" si="5">SUM(D4:D145)</f>
        <v>8368435</v>
      </c>
      <c r="E146" s="16">
        <f t="shared" si="5"/>
        <v>19000</v>
      </c>
      <c r="F146" s="16">
        <f t="shared" si="5"/>
        <v>12921170</v>
      </c>
      <c r="G146" s="22">
        <f t="shared" si="5"/>
        <v>82800</v>
      </c>
      <c r="H146" s="22">
        <f t="shared" si="5"/>
        <v>1384679.42</v>
      </c>
      <c r="I146" s="22">
        <f t="shared" si="5"/>
        <v>6415</v>
      </c>
      <c r="J146" s="22">
        <f t="shared" si="5"/>
        <v>0</v>
      </c>
      <c r="K146" s="22">
        <f t="shared" si="5"/>
        <v>0</v>
      </c>
      <c r="L146" s="22">
        <f t="shared" si="5"/>
        <v>117188</v>
      </c>
      <c r="M146" s="22">
        <f t="shared" si="5"/>
        <v>0</v>
      </c>
      <c r="N146" s="22">
        <f t="shared" si="5"/>
        <v>47151</v>
      </c>
      <c r="O146" s="22">
        <f t="shared" si="5"/>
        <v>540</v>
      </c>
      <c r="P146" s="22">
        <f t="shared" si="5"/>
        <v>9800</v>
      </c>
      <c r="Q146" s="16">
        <f t="shared" si="5"/>
        <v>300</v>
      </c>
      <c r="R146" s="35">
        <f t="shared" si="5"/>
        <v>0</v>
      </c>
      <c r="S146" s="34">
        <f t="shared" si="4"/>
        <v>22957478.420000002</v>
      </c>
    </row>
    <row r="147" spans="1:20">
      <c r="A147" s="33"/>
      <c r="B147" s="32"/>
      <c r="C147" s="31" t="s">
        <v>3</v>
      </c>
      <c r="D147" s="24">
        <v>398200</v>
      </c>
      <c r="E147" s="29">
        <v>0</v>
      </c>
      <c r="F147" s="24">
        <v>607200</v>
      </c>
      <c r="G147" s="24">
        <v>9200</v>
      </c>
      <c r="H147" s="24">
        <v>12000</v>
      </c>
      <c r="I147" s="24">
        <v>0</v>
      </c>
      <c r="J147" s="24">
        <v>186463.43</v>
      </c>
      <c r="K147" s="30">
        <v>0</v>
      </c>
      <c r="L147" s="24">
        <v>5000</v>
      </c>
      <c r="M147" s="24">
        <v>0</v>
      </c>
      <c r="N147" s="24">
        <v>2979</v>
      </c>
      <c r="O147" s="24">
        <v>249</v>
      </c>
      <c r="P147" s="24">
        <v>300</v>
      </c>
      <c r="Q147" s="29">
        <v>0</v>
      </c>
      <c r="R147" s="29"/>
      <c r="S147" s="28">
        <f t="shared" si="4"/>
        <v>1221591.43</v>
      </c>
    </row>
    <row r="148" spans="1:20" ht="17.45" customHeight="1">
      <c r="A148" s="27"/>
      <c r="B148" s="26"/>
      <c r="C148" s="25" t="s">
        <v>2</v>
      </c>
      <c r="D148" s="22">
        <v>8766635</v>
      </c>
      <c r="E148" s="22">
        <v>19000</v>
      </c>
      <c r="F148" s="22">
        <v>13528370</v>
      </c>
      <c r="G148" s="22">
        <v>92000</v>
      </c>
      <c r="H148" s="22">
        <v>1396679.42</v>
      </c>
      <c r="I148" s="22">
        <v>6415</v>
      </c>
      <c r="J148" s="24">
        <v>186463.43</v>
      </c>
      <c r="K148" s="23">
        <v>0</v>
      </c>
      <c r="L148" s="22">
        <v>122188</v>
      </c>
      <c r="M148" s="22">
        <v>0</v>
      </c>
      <c r="N148" s="22">
        <v>50130</v>
      </c>
      <c r="O148" s="22">
        <v>789</v>
      </c>
      <c r="P148" s="22">
        <v>10100</v>
      </c>
      <c r="Q148" s="22">
        <v>300</v>
      </c>
      <c r="R148" s="16"/>
      <c r="S148" s="21">
        <f t="shared" si="4"/>
        <v>24179069.850000001</v>
      </c>
    </row>
    <row r="149" spans="1:20" s="14" customFormat="1">
      <c r="A149" s="20"/>
      <c r="B149" s="19"/>
      <c r="C149" s="18" t="s">
        <v>1</v>
      </c>
      <c r="D149" s="17">
        <f>D146+D147-D148</f>
        <v>0</v>
      </c>
      <c r="E149" s="17">
        <f>+E146+E147-E148</f>
        <v>0</v>
      </c>
      <c r="F149" s="17">
        <f>+F146+F147-F148</f>
        <v>0</v>
      </c>
      <c r="G149" s="17">
        <f>G146+G147-G148</f>
        <v>0</v>
      </c>
      <c r="H149" s="17">
        <f t="shared" ref="H149:Q149" si="6">+H146+H147-H148</f>
        <v>0</v>
      </c>
      <c r="I149" s="17">
        <f t="shared" si="6"/>
        <v>0</v>
      </c>
      <c r="J149" s="17">
        <f t="shared" si="6"/>
        <v>0</v>
      </c>
      <c r="K149" s="17">
        <f t="shared" si="6"/>
        <v>0</v>
      </c>
      <c r="L149" s="17">
        <f t="shared" si="6"/>
        <v>0</v>
      </c>
      <c r="M149" s="17">
        <f t="shared" si="6"/>
        <v>0</v>
      </c>
      <c r="N149" s="17">
        <f t="shared" si="6"/>
        <v>0</v>
      </c>
      <c r="O149" s="17">
        <f t="shared" si="6"/>
        <v>0</v>
      </c>
      <c r="P149" s="17">
        <f t="shared" si="6"/>
        <v>0</v>
      </c>
      <c r="Q149" s="17">
        <f t="shared" si="6"/>
        <v>0</v>
      </c>
      <c r="R149" s="17"/>
      <c r="S149" s="16">
        <f>S146+S147</f>
        <v>24179069.850000001</v>
      </c>
      <c r="T149" s="15"/>
    </row>
    <row r="150" spans="1:20" s="11" customFormat="1">
      <c r="A150" s="12"/>
      <c r="B150" s="12"/>
      <c r="C150" s="12"/>
      <c r="D150" s="13"/>
      <c r="E150" s="13"/>
      <c r="F150" s="13"/>
      <c r="G150" s="13"/>
      <c r="H150" s="13"/>
      <c r="I150" s="13"/>
      <c r="J150" s="13" t="s">
        <v>0</v>
      </c>
      <c r="K150" s="13"/>
      <c r="L150" s="13"/>
      <c r="M150" s="13"/>
      <c r="N150" s="13"/>
      <c r="O150" s="13"/>
      <c r="P150" s="13"/>
      <c r="Q150" s="13"/>
      <c r="R150" s="12"/>
      <c r="S150" s="12"/>
      <c r="T150" s="2"/>
    </row>
    <row r="151" spans="1:20">
      <c r="A151" s="10"/>
      <c r="B151" s="9"/>
      <c r="D151" s="7"/>
      <c r="E151" s="8"/>
      <c r="F151" s="7"/>
      <c r="J151" s="6"/>
      <c r="N151" s="5"/>
    </row>
  </sheetData>
  <autoFilter ref="A3:S151"/>
  <mergeCells count="12">
    <mergeCell ref="L2:M2"/>
    <mergeCell ref="N2:O2"/>
    <mergeCell ref="P2:Q2"/>
    <mergeCell ref="S2:S3"/>
    <mergeCell ref="A1:S1"/>
    <mergeCell ref="A2:A3"/>
    <mergeCell ref="B2:B3"/>
    <mergeCell ref="C2:C3"/>
    <mergeCell ref="D2:E2"/>
    <mergeCell ref="F2:G2"/>
    <mergeCell ref="H2:I2"/>
    <mergeCell ref="J2:K2"/>
  </mergeCells>
  <pageMargins left="7.874015748031496E-2" right="7.874015748031496E-2" top="0.59055118110236227" bottom="0.39370078740157483" header="0.31496062992125984" footer="0.31496062992125984"/>
  <pageSetup paperSize="9" scale="53" fitToHeight="0" orientation="landscape" r:id="rId1"/>
  <headerFooter scaleWithDoc="0" alignWithMargins="0">
    <oddFooter>หน้าที่ &amp;P จาก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โอนหนี รจ ทส มิถุนายน 66</vt:lpstr>
      <vt:lpstr>'โอนหนี รจ ทส มิถุนายน 66'!Print_Area</vt:lpstr>
      <vt:lpstr>'โอนหนี รจ ทส มิถุนายน 66'!Print_Titles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2023-06-13T09:50:07Z</dcterms:created>
  <dcterms:modified xsi:type="dcterms:W3CDTF">2023-06-21T09:29:28Z</dcterms:modified>
</cp:coreProperties>
</file>