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bookViews>
    <workbookView xWindow="0" yWindow="0" windowWidth="8670" windowHeight="7590"/>
  </bookViews>
  <sheets>
    <sheet name="Sheet1" sheetId="1" r:id="rId1"/>
  </sheets>
  <definedNames>
    <definedName name="_xlnm.Print_Area" localSheetId="0">Sheet1!$A$1:$N$28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6" i="1" l="1"/>
  <c r="J26" i="1"/>
  <c r="I26" i="1"/>
  <c r="K25" i="1"/>
  <c r="K26" i="1" s="1"/>
  <c r="H25" i="1"/>
  <c r="L19" i="1"/>
  <c r="I19" i="1"/>
  <c r="H15" i="1"/>
  <c r="J15" i="1" s="1"/>
  <c r="K11" i="1"/>
  <c r="I11" i="1"/>
  <c r="I28" i="1" s="1"/>
  <c r="M10" i="1"/>
  <c r="M9" i="1"/>
  <c r="H9" i="1"/>
  <c r="H6" i="1"/>
  <c r="J6" i="1" s="1"/>
  <c r="J11" i="1" l="1"/>
  <c r="L6" i="1"/>
  <c r="K15" i="1"/>
  <c r="J19" i="1"/>
  <c r="M25" i="1"/>
  <c r="M26" i="1" s="1"/>
  <c r="M15" i="1" l="1"/>
  <c r="M19" i="1" s="1"/>
  <c r="K19" i="1"/>
  <c r="K28" i="1" s="1"/>
  <c r="L11" i="1"/>
  <c r="L28" i="1" s="1"/>
  <c r="M6" i="1"/>
  <c r="M11" i="1" s="1"/>
  <c r="M28" i="1" s="1"/>
  <c r="J28" i="1"/>
</calcChain>
</file>

<file path=xl/sharedStrings.xml><?xml version="1.0" encoding="utf-8"?>
<sst xmlns="http://schemas.openxmlformats.org/spreadsheetml/2006/main" count="71" uniqueCount="35">
  <si>
    <t xml:space="preserve">รายงานสถานะการใช้จ่ายงบประมาณ ระดับหน่วยรับงบประมาณ                                                 </t>
  </si>
  <si>
    <t>ตามหนังสือกรมราชทัณฑ์ ที่ ยธ 0706.3/499, 32338, 32339, 32340</t>
  </si>
  <si>
    <t>ประจำปีงบประมาณ พ.ศ. 2566</t>
  </si>
  <si>
    <t xml:space="preserve">วันที่โอนกลับ  </t>
  </si>
  <si>
    <t>26 กันยายน 2566</t>
  </si>
  <si>
    <t>บัญชีโอนกลับ งบลงทุน ครั้งที่ 17</t>
  </si>
  <si>
    <t>หน่วย : บาท</t>
  </si>
  <si>
    <t>รายงานสถานะการใช้จ่ายงบประมาณ</t>
  </si>
  <si>
    <t>งบหน่วยงบฯ สุทธิ</t>
  </si>
  <si>
    <t>ใบสั่งซื้อ/สัญญา</t>
  </si>
  <si>
    <t xml:space="preserve">  เบิกจ่ายสะสม</t>
  </si>
  <si>
    <t xml:space="preserve">    งบคงเหลือ</t>
  </si>
  <si>
    <t xml:space="preserve">ยผ. </t>
  </si>
  <si>
    <t>รจ.</t>
  </si>
  <si>
    <t>กองบริหารการคลัง ตรวจสอบ</t>
  </si>
  <si>
    <t>ผลผลิต เรือนจำมั่นคงปลอดภัย ปลอดยาเสพติดและสิ่งของต้องห้าม</t>
  </si>
  <si>
    <t>แจ้งโอนกลับ</t>
  </si>
  <si>
    <t>แจ้งส่งคืน</t>
  </si>
  <si>
    <t>ค่าครุภัณฑ์</t>
  </si>
  <si>
    <t>ค่าที่ดินและสิ่งก่อสร้าง</t>
  </si>
  <si>
    <t>รวมทั้งสิ้น</t>
  </si>
  <si>
    <t>หมายเหตุ</t>
  </si>
  <si>
    <t>ทส.รพ.ราชทัณฑ์</t>
  </si>
  <si>
    <t>16007130006003210015</t>
  </si>
  <si>
    <t>ปรับปรุงรั้วไฟฟ้าแรงสูงเสริมความมั่นคง ทัณฑสถานโรงพยาบาลราชทัณฑ์ แขว</t>
  </si>
  <si>
    <t>1,843,400.00</t>
  </si>
  <si>
    <t>หมดความจำเป็น</t>
  </si>
  <si>
    <t>เหลือจ่าย</t>
  </si>
  <si>
    <t>ผลผลิต ผู้ต้องขังได้รับการควบคุม ดูแล</t>
  </si>
  <si>
    <t>รจอ.นาทวี</t>
  </si>
  <si>
    <t>16007570001003110001</t>
  </si>
  <si>
    <t>ครุภัณฑ์การแพทย์ขนาดเล็กที่มีราคาต่อหน่วยต่ำกว่า 1 ล้านบาท กรมราชทัณฑ์</t>
  </si>
  <si>
    <t>325,500.00</t>
  </si>
  <si>
    <t>301,500.00</t>
  </si>
  <si>
    <t>โครงการพัฒนาศักยภาพผู้ต้องขังเพื่อคืนคนดีสู่สังคม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</si>
</sst>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6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  <font>
      <sz val="14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>
      <alignment vertical="center"/>
    </xf>
  </cellStyleXfs>
  <cellXfs count="132">
    <xf numFmtId="0" fontId="0" fillId="0" borderId="0" xfId="0"/>
    <xf numFmtId="0" fontId="3" fillId="0" borderId="0" xfId="2" applyFont="1">
      <alignment vertical="center"/>
    </xf>
    <xf numFmtId="0" fontId="4" fillId="0" borderId="0" xfId="2" applyFont="1">
      <alignment vertical="center"/>
    </xf>
    <xf numFmtId="43" fontId="4" fillId="0" borderId="0" xfId="1" applyFont="1" applyAlignment="1">
      <alignment vertical="center"/>
    </xf>
    <xf numFmtId="43" fontId="4" fillId="2" borderId="0" xfId="1" applyFont="1" applyFill="1" applyAlignment="1">
      <alignment vertical="center"/>
    </xf>
    <xf numFmtId="43" fontId="5" fillId="0" borderId="0" xfId="1" applyFont="1"/>
    <xf numFmtId="43" fontId="0" fillId="0" borderId="0" xfId="0" applyNumberFormat="1"/>
    <xf numFmtId="0" fontId="4" fillId="0" borderId="0" xfId="2" applyFont="1" applyAlignment="1">
      <alignment vertical="center" shrinkToFit="1"/>
    </xf>
    <xf numFmtId="43" fontId="4" fillId="0" borderId="1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3" fontId="5" fillId="0" borderId="0" xfId="1" applyFont="1" applyAlignment="1">
      <alignment shrinkToFit="1"/>
    </xf>
    <xf numFmtId="0" fontId="5" fillId="0" borderId="0" xfId="0" applyFont="1"/>
    <xf numFmtId="43" fontId="4" fillId="2" borderId="0" xfId="1" applyFont="1" applyFill="1" applyAlignment="1">
      <alignment horizontal="right" vertical="center"/>
    </xf>
    <xf numFmtId="43" fontId="5" fillId="0" borderId="0" xfId="1" applyFont="1" applyAlignment="1">
      <alignment vertical="center"/>
    </xf>
    <xf numFmtId="43" fontId="5" fillId="0" borderId="0" xfId="1" applyFont="1" applyAlignment="1">
      <alignment vertical="center" shrinkToFit="1"/>
    </xf>
    <xf numFmtId="43" fontId="5" fillId="0" borderId="3" xfId="1" applyFont="1" applyBorder="1" applyAlignment="1">
      <alignment horizontal="right" vertical="center"/>
    </xf>
    <xf numFmtId="0" fontId="4" fillId="3" borderId="4" xfId="2" applyFont="1" applyFill="1" applyBorder="1">
      <alignment vertical="center"/>
    </xf>
    <xf numFmtId="0" fontId="4" fillId="3" borderId="5" xfId="2" applyFont="1" applyFill="1" applyBorder="1" applyAlignment="1">
      <alignment vertical="center" shrinkToFit="1"/>
    </xf>
    <xf numFmtId="0" fontId="4" fillId="3" borderId="5" xfId="2" applyFont="1" applyFill="1" applyBorder="1">
      <alignment vertical="center"/>
    </xf>
    <xf numFmtId="43" fontId="4" fillId="3" borderId="6" xfId="1" applyFont="1" applyFill="1" applyBorder="1" applyAlignment="1">
      <alignment horizontal="center" vertical="center"/>
    </xf>
    <xf numFmtId="43" fontId="4" fillId="3" borderId="5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/>
    </xf>
    <xf numFmtId="43" fontId="4" fillId="3" borderId="7" xfId="1" applyFont="1" applyFill="1" applyBorder="1" applyAlignment="1">
      <alignment horizontal="center" vertical="center"/>
    </xf>
    <xf numFmtId="43" fontId="4" fillId="3" borderId="2" xfId="1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center" vertical="center"/>
    </xf>
    <xf numFmtId="0" fontId="4" fillId="3" borderId="8" xfId="2" applyFont="1" applyFill="1" applyBorder="1">
      <alignment vertical="center"/>
    </xf>
    <xf numFmtId="0" fontId="4" fillId="3" borderId="3" xfId="2" applyFont="1" applyFill="1" applyBorder="1" applyAlignment="1">
      <alignment vertical="center" shrinkToFit="1"/>
    </xf>
    <xf numFmtId="0" fontId="4" fillId="3" borderId="3" xfId="2" applyFont="1" applyFill="1" applyBorder="1">
      <alignment vertical="center"/>
    </xf>
    <xf numFmtId="43" fontId="4" fillId="3" borderId="9" xfId="1" applyFont="1" applyFill="1" applyBorder="1" applyAlignment="1">
      <alignment horizontal="center" vertical="center"/>
    </xf>
    <xf numFmtId="43" fontId="4" fillId="3" borderId="3" xfId="1" applyFont="1" applyFill="1" applyBorder="1" applyAlignment="1">
      <alignment horizontal="center" vertical="center"/>
    </xf>
    <xf numFmtId="43" fontId="4" fillId="3" borderId="10" xfId="1" applyFont="1" applyFill="1" applyBorder="1" applyAlignment="1">
      <alignment horizontal="center" vertical="center"/>
    </xf>
    <xf numFmtId="43" fontId="4" fillId="3" borderId="1" xfId="1" applyFont="1" applyFill="1" applyBorder="1" applyAlignment="1">
      <alignment horizontal="center" vertical="center" shrinkToFit="1"/>
    </xf>
    <xf numFmtId="0" fontId="4" fillId="3" borderId="9" xfId="2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/>
    </xf>
    <xf numFmtId="0" fontId="5" fillId="0" borderId="10" xfId="0" applyFont="1" applyBorder="1" applyAlignment="1">
      <alignment shrinkToFit="1"/>
    </xf>
    <xf numFmtId="49" fontId="5" fillId="0" borderId="6" xfId="0" applyNumberFormat="1" applyFont="1" applyBorder="1" applyAlignment="1">
      <alignment shrinkToFit="1"/>
    </xf>
    <xf numFmtId="43" fontId="5" fillId="0" borderId="6" xfId="1" applyFont="1" applyFill="1" applyBorder="1" applyAlignment="1">
      <alignment horizontal="right"/>
    </xf>
    <xf numFmtId="43" fontId="5" fillId="0" borderId="10" xfId="1" applyFont="1" applyFill="1" applyBorder="1" applyAlignment="1">
      <alignment horizontal="right" vertical="center"/>
    </xf>
    <xf numFmtId="43" fontId="5" fillId="0" borderId="10" xfId="1" applyFont="1" applyFill="1" applyBorder="1" applyAlignment="1">
      <alignment horizontal="right"/>
    </xf>
    <xf numFmtId="43" fontId="5" fillId="0" borderId="6" xfId="1" applyFont="1" applyFill="1" applyBorder="1" applyAlignment="1">
      <alignment horizontal="right" vertical="center"/>
    </xf>
    <xf numFmtId="43" fontId="5" fillId="0" borderId="5" xfId="1" applyFont="1" applyFill="1" applyBorder="1" applyAlignment="1">
      <alignment vertical="center"/>
    </xf>
    <xf numFmtId="43" fontId="5" fillId="0" borderId="6" xfId="1" applyFont="1" applyFill="1" applyBorder="1" applyAlignment="1">
      <alignment vertical="center"/>
    </xf>
    <xf numFmtId="43" fontId="5" fillId="0" borderId="10" xfId="1" applyFont="1" applyFill="1" applyBorder="1" applyAlignment="1">
      <alignment vertical="center"/>
    </xf>
    <xf numFmtId="0" fontId="5" fillId="0" borderId="10" xfId="2" applyFont="1" applyBorder="1">
      <alignment vertical="center"/>
    </xf>
    <xf numFmtId="0" fontId="5" fillId="0" borderId="11" xfId="0" applyFont="1" applyBorder="1" applyAlignment="1">
      <alignment horizontal="right"/>
    </xf>
    <xf numFmtId="0" fontId="5" fillId="0" borderId="11" xfId="0" applyFont="1" applyBorder="1" applyAlignment="1">
      <alignment shrinkToFit="1"/>
    </xf>
    <xf numFmtId="49" fontId="5" fillId="0" borderId="11" xfId="0" applyNumberFormat="1" applyFont="1" applyBorder="1" applyAlignment="1">
      <alignment shrinkToFit="1"/>
    </xf>
    <xf numFmtId="0" fontId="5" fillId="0" borderId="12" xfId="0" applyFont="1" applyBorder="1" applyAlignment="1">
      <alignment shrinkToFit="1"/>
    </xf>
    <xf numFmtId="43" fontId="5" fillId="0" borderId="11" xfId="1" applyFont="1" applyFill="1" applyBorder="1" applyAlignment="1">
      <alignment horizontal="right"/>
    </xf>
    <xf numFmtId="43" fontId="5" fillId="0" borderId="12" xfId="1" applyFont="1" applyFill="1" applyBorder="1" applyAlignment="1">
      <alignment horizontal="right" vertical="center"/>
    </xf>
    <xf numFmtId="43" fontId="5" fillId="0" borderId="13" xfId="1" applyFont="1" applyFill="1" applyBorder="1" applyAlignment="1">
      <alignment horizontal="right"/>
    </xf>
    <xf numFmtId="43" fontId="5" fillId="0" borderId="11" xfId="1" applyFont="1" applyFill="1" applyBorder="1" applyAlignment="1">
      <alignment horizontal="right" vertical="center"/>
    </xf>
    <xf numFmtId="43" fontId="5" fillId="0" borderId="11" xfId="1" applyFont="1" applyFill="1" applyBorder="1" applyAlignment="1">
      <alignment vertical="center"/>
    </xf>
    <xf numFmtId="43" fontId="5" fillId="0" borderId="13" xfId="1" applyFont="1" applyFill="1" applyBorder="1" applyAlignment="1">
      <alignment horizontal="right" vertical="center"/>
    </xf>
    <xf numFmtId="43" fontId="5" fillId="0" borderId="13" xfId="1" applyFont="1" applyFill="1" applyBorder="1" applyAlignment="1">
      <alignment vertical="center"/>
    </xf>
    <xf numFmtId="0" fontId="5" fillId="0" borderId="13" xfId="2" applyFont="1" applyBorder="1">
      <alignment vertical="center"/>
    </xf>
    <xf numFmtId="0" fontId="5" fillId="0" borderId="14" xfId="0" applyFont="1" applyBorder="1" applyAlignment="1">
      <alignment horizontal="right"/>
    </xf>
    <xf numFmtId="0" fontId="5" fillId="0" borderId="14" xfId="0" applyFont="1" applyBorder="1" applyAlignment="1">
      <alignment shrinkToFit="1"/>
    </xf>
    <xf numFmtId="49" fontId="5" fillId="0" borderId="14" xfId="0" applyNumberFormat="1" applyFont="1" applyBorder="1" applyAlignment="1">
      <alignment shrinkToFit="1"/>
    </xf>
    <xf numFmtId="0" fontId="5" fillId="0" borderId="15" xfId="0" applyFont="1" applyBorder="1" applyAlignment="1">
      <alignment shrinkToFit="1"/>
    </xf>
    <xf numFmtId="43" fontId="5" fillId="0" borderId="14" xfId="1" applyFont="1" applyFill="1" applyBorder="1" applyAlignment="1">
      <alignment horizontal="right"/>
    </xf>
    <xf numFmtId="43" fontId="5" fillId="0" borderId="15" xfId="1" applyFont="1" applyFill="1" applyBorder="1" applyAlignment="1">
      <alignment horizontal="right" vertical="center"/>
    </xf>
    <xf numFmtId="43" fontId="5" fillId="0" borderId="14" xfId="1" applyFont="1" applyFill="1" applyBorder="1" applyAlignment="1">
      <alignment horizontal="right" vertical="center"/>
    </xf>
    <xf numFmtId="43" fontId="5" fillId="0" borderId="15" xfId="1" applyFont="1" applyFill="1" applyBorder="1" applyAlignment="1">
      <alignment vertical="center"/>
    </xf>
    <xf numFmtId="43" fontId="5" fillId="0" borderId="14" xfId="1" applyFont="1" applyFill="1" applyBorder="1" applyAlignment="1">
      <alignment vertical="center"/>
    </xf>
    <xf numFmtId="0" fontId="5" fillId="0" borderId="14" xfId="2" applyFont="1" applyBorder="1">
      <alignment vertical="center"/>
    </xf>
    <xf numFmtId="0" fontId="5" fillId="0" borderId="9" xfId="0" applyFont="1" applyBorder="1"/>
    <xf numFmtId="0" fontId="5" fillId="0" borderId="9" xfId="0" applyFont="1" applyBorder="1" applyAlignment="1">
      <alignment shrinkToFit="1"/>
    </xf>
    <xf numFmtId="0" fontId="5" fillId="0" borderId="3" xfId="0" applyFont="1" applyBorder="1" applyAlignment="1">
      <alignment shrinkToFit="1"/>
    </xf>
    <xf numFmtId="43" fontId="5" fillId="0" borderId="9" xfId="1" applyFont="1" applyFill="1" applyBorder="1" applyAlignment="1">
      <alignment horizontal="right"/>
    </xf>
    <xf numFmtId="43" fontId="5" fillId="0" borderId="3" xfId="1" applyFont="1" applyFill="1" applyBorder="1" applyAlignment="1">
      <alignment horizontal="right" vertical="center"/>
    </xf>
    <xf numFmtId="43" fontId="5" fillId="0" borderId="9" xfId="1" applyFont="1" applyFill="1" applyBorder="1" applyAlignment="1">
      <alignment horizontal="right" vertical="center"/>
    </xf>
    <xf numFmtId="43" fontId="5" fillId="0" borderId="3" xfId="1" applyFont="1" applyFill="1" applyBorder="1" applyAlignment="1">
      <alignment vertical="center"/>
    </xf>
    <xf numFmtId="43" fontId="4" fillId="0" borderId="9" xfId="1" applyFont="1" applyFill="1" applyBorder="1" applyAlignment="1">
      <alignment vertical="center"/>
    </xf>
    <xf numFmtId="43" fontId="5" fillId="0" borderId="9" xfId="1" applyFont="1" applyFill="1" applyBorder="1" applyAlignment="1">
      <alignment vertical="center"/>
    </xf>
    <xf numFmtId="0" fontId="5" fillId="0" borderId="9" xfId="2" applyFont="1" applyBorder="1">
      <alignment vertical="center"/>
    </xf>
    <xf numFmtId="43" fontId="5" fillId="0" borderId="3" xfId="1" applyFont="1" applyFill="1" applyBorder="1" applyAlignment="1">
      <alignment horizontal="right"/>
    </xf>
    <xf numFmtId="43" fontId="5" fillId="0" borderId="9" xfId="1" applyFont="1" applyFill="1" applyBorder="1" applyAlignment="1">
      <alignment vertical="center" shrinkToFit="1"/>
    </xf>
    <xf numFmtId="0" fontId="5" fillId="0" borderId="16" xfId="2" applyFont="1" applyBorder="1">
      <alignment vertical="center"/>
    </xf>
    <xf numFmtId="0" fontId="5" fillId="0" borderId="0" xfId="2" applyFont="1">
      <alignment vertical="center"/>
    </xf>
    <xf numFmtId="0" fontId="5" fillId="0" borderId="0" xfId="2" applyFont="1" applyAlignment="1">
      <alignment vertical="center" shrinkToFit="1"/>
    </xf>
    <xf numFmtId="0" fontId="5" fillId="0" borderId="5" xfId="2" applyFont="1" applyBorder="1">
      <alignment vertical="center"/>
    </xf>
    <xf numFmtId="43" fontId="5" fillId="0" borderId="5" xfId="1" applyFont="1" applyBorder="1" applyAlignment="1">
      <alignment vertical="center"/>
    </xf>
    <xf numFmtId="43" fontId="5" fillId="2" borderId="0" xfId="1" applyFont="1" applyFill="1" applyAlignment="1">
      <alignment vertical="center"/>
    </xf>
    <xf numFmtId="43" fontId="4" fillId="0" borderId="10" xfId="1" applyFont="1" applyBorder="1" applyAlignment="1">
      <alignment vertical="center"/>
    </xf>
    <xf numFmtId="43" fontId="4" fillId="0" borderId="9" xfId="1" applyFont="1" applyBorder="1" applyAlignment="1">
      <alignment vertical="center" shrinkToFit="1"/>
    </xf>
    <xf numFmtId="43" fontId="4" fillId="0" borderId="9" xfId="1" applyFont="1" applyBorder="1" applyAlignment="1">
      <alignment vertical="center"/>
    </xf>
    <xf numFmtId="0" fontId="0" fillId="0" borderId="0" xfId="0" applyAlignment="1">
      <alignment shrinkToFit="1"/>
    </xf>
    <xf numFmtId="43" fontId="0" fillId="0" borderId="0" xfId="0" applyNumberFormat="1" applyAlignment="1">
      <alignment shrinkToFit="1"/>
    </xf>
    <xf numFmtId="0" fontId="4" fillId="3" borderId="6" xfId="2" applyFont="1" applyFill="1" applyBorder="1">
      <alignment vertical="center"/>
    </xf>
    <xf numFmtId="43" fontId="4" fillId="3" borderId="9" xfId="1" applyFont="1" applyFill="1" applyBorder="1" applyAlignment="1">
      <alignment vertical="center"/>
    </xf>
    <xf numFmtId="43" fontId="4" fillId="3" borderId="3" xfId="1" applyFont="1" applyFill="1" applyBorder="1" applyAlignment="1">
      <alignment vertical="center"/>
    </xf>
    <xf numFmtId="43" fontId="5" fillId="0" borderId="14" xfId="1" applyFont="1" applyFill="1" applyBorder="1"/>
    <xf numFmtId="43" fontId="5" fillId="0" borderId="14" xfId="1" applyFont="1" applyFill="1" applyBorder="1" applyAlignment="1">
      <alignment vertical="center" shrinkToFit="1"/>
    </xf>
    <xf numFmtId="0" fontId="5" fillId="0" borderId="17" xfId="2" applyFont="1" applyBorder="1">
      <alignment vertical="center"/>
    </xf>
    <xf numFmtId="0" fontId="5" fillId="0" borderId="13" xfId="0" applyFont="1" applyBorder="1"/>
    <xf numFmtId="0" fontId="5" fillId="0" borderId="13" xfId="0" applyFont="1" applyBorder="1" applyAlignment="1">
      <alignment shrinkToFit="1"/>
    </xf>
    <xf numFmtId="43" fontId="5" fillId="0" borderId="13" xfId="1" applyFont="1" applyFill="1" applyBorder="1"/>
    <xf numFmtId="43" fontId="5" fillId="0" borderId="12" xfId="1" applyFont="1" applyFill="1" applyBorder="1" applyAlignment="1">
      <alignment vertical="center"/>
    </xf>
    <xf numFmtId="43" fontId="5" fillId="0" borderId="13" xfId="1" applyFont="1" applyFill="1" applyBorder="1" applyAlignment="1">
      <alignment vertical="center" shrinkToFit="1"/>
    </xf>
    <xf numFmtId="0" fontId="5" fillId="0" borderId="18" xfId="2" applyFont="1" applyBorder="1">
      <alignment vertical="center"/>
    </xf>
    <xf numFmtId="0" fontId="5" fillId="0" borderId="19" xfId="0" applyFont="1" applyBorder="1"/>
    <xf numFmtId="0" fontId="5" fillId="0" borderId="19" xfId="0" applyFont="1" applyBorder="1" applyAlignment="1">
      <alignment shrinkToFit="1"/>
    </xf>
    <xf numFmtId="0" fontId="5" fillId="0" borderId="20" xfId="0" applyFont="1" applyBorder="1" applyAlignment="1">
      <alignment shrinkToFit="1"/>
    </xf>
    <xf numFmtId="43" fontId="5" fillId="0" borderId="19" xfId="1" applyFont="1" applyFill="1" applyBorder="1"/>
    <xf numFmtId="43" fontId="5" fillId="0" borderId="20" xfId="1" applyFont="1" applyFill="1" applyBorder="1" applyAlignment="1">
      <alignment vertical="center"/>
    </xf>
    <xf numFmtId="43" fontId="5" fillId="0" borderId="19" xfId="1" applyFont="1" applyFill="1" applyBorder="1" applyAlignment="1">
      <alignment vertical="center"/>
    </xf>
    <xf numFmtId="43" fontId="5" fillId="0" borderId="19" xfId="1" applyFont="1" applyFill="1" applyBorder="1" applyAlignment="1">
      <alignment vertical="center" shrinkToFit="1"/>
    </xf>
    <xf numFmtId="0" fontId="5" fillId="0" borderId="21" xfId="2" applyFont="1" applyBorder="1">
      <alignment vertical="center"/>
    </xf>
    <xf numFmtId="0" fontId="5" fillId="0" borderId="14" xfId="0" applyFont="1" applyBorder="1"/>
    <xf numFmtId="43" fontId="5" fillId="0" borderId="15" xfId="1" applyFont="1" applyFill="1" applyBorder="1"/>
    <xf numFmtId="43" fontId="4" fillId="0" borderId="0" xfId="1" applyFont="1" applyBorder="1" applyAlignment="1">
      <alignment vertical="center"/>
    </xf>
    <xf numFmtId="43" fontId="4" fillId="0" borderId="0" xfId="1" applyFont="1" applyBorder="1" applyAlignment="1">
      <alignment vertical="center" shrinkToFit="1"/>
    </xf>
    <xf numFmtId="43" fontId="4" fillId="3" borderId="6" xfId="1" applyFont="1" applyFill="1" applyBorder="1" applyAlignment="1">
      <alignment horizontal="center" vertical="center" shrinkToFit="1"/>
    </xf>
    <xf numFmtId="43" fontId="4" fillId="3" borderId="5" xfId="1" applyFont="1" applyFill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top"/>
    </xf>
    <xf numFmtId="0" fontId="5" fillId="0" borderId="6" xfId="0" applyFont="1" applyBorder="1" applyAlignment="1">
      <alignment horizontal="left" vertical="top" shrinkToFit="1"/>
    </xf>
    <xf numFmtId="49" fontId="5" fillId="0" borderId="6" xfId="0" applyNumberFormat="1" applyFont="1" applyBorder="1" applyAlignment="1">
      <alignment horizontal="center" vertical="top" shrinkToFit="1"/>
    </xf>
    <xf numFmtId="0" fontId="5" fillId="0" borderId="5" xfId="0" applyFont="1" applyBorder="1" applyAlignment="1">
      <alignment horizontal="center" vertical="top" shrinkToFit="1"/>
    </xf>
    <xf numFmtId="43" fontId="5" fillId="0" borderId="6" xfId="1" applyFont="1" applyFill="1" applyBorder="1" applyAlignment="1">
      <alignment horizontal="right" vertical="top"/>
    </xf>
    <xf numFmtId="43" fontId="5" fillId="0" borderId="5" xfId="1" applyFont="1" applyFill="1" applyBorder="1" applyAlignment="1">
      <alignment horizontal="right" vertical="top"/>
    </xf>
    <xf numFmtId="43" fontId="5" fillId="0" borderId="11" xfId="1" applyFont="1" applyFill="1" applyBorder="1" applyAlignment="1">
      <alignment horizontal="right" vertical="top"/>
    </xf>
    <xf numFmtId="0" fontId="0" fillId="0" borderId="0" xfId="0" applyAlignment="1">
      <alignment horizontal="right"/>
    </xf>
    <xf numFmtId="43" fontId="5" fillId="0" borderId="14" xfId="1" applyFont="1" applyFill="1" applyBorder="1" applyAlignment="1">
      <alignment horizontal="right" vertical="top"/>
    </xf>
    <xf numFmtId="43" fontId="5" fillId="0" borderId="14" xfId="1" applyFont="1" applyFill="1" applyBorder="1" applyAlignment="1">
      <alignment shrinkToFit="1"/>
    </xf>
    <xf numFmtId="43" fontId="5" fillId="0" borderId="9" xfId="1" applyFont="1" applyFill="1" applyBorder="1"/>
    <xf numFmtId="43" fontId="5" fillId="0" borderId="9" xfId="1" applyFont="1" applyFill="1" applyBorder="1" applyAlignment="1">
      <alignment horizontal="right" vertical="top"/>
    </xf>
    <xf numFmtId="43" fontId="5" fillId="0" borderId="22" xfId="1" applyFont="1" applyFill="1" applyBorder="1" applyAlignment="1">
      <alignment horizontal="right" vertical="top"/>
    </xf>
    <xf numFmtId="0" fontId="5" fillId="0" borderId="4" xfId="2" applyFont="1" applyBorder="1">
      <alignment vertical="center"/>
    </xf>
    <xf numFmtId="43" fontId="4" fillId="0" borderId="0" xfId="0" applyNumberFormat="1" applyFont="1"/>
    <xf numFmtId="43" fontId="4" fillId="0" borderId="23" xfId="0" applyNumberFormat="1" applyFont="1" applyBorder="1"/>
    <xf numFmtId="43" fontId="4" fillId="0" borderId="23" xfId="0" applyNumberFormat="1" applyFont="1" applyBorder="1" applyAlignment="1">
      <alignment shrinkToFit="1"/>
    </xf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Normal="100" workbookViewId="0">
      <selection activeCell="D11" sqref="D11"/>
    </sheetView>
  </sheetViews>
  <sheetFormatPr defaultRowHeight="21" x14ac:dyDescent="0.35"/>
  <cols>
    <col min="1" max="1" width="11.625" customWidth="1"/>
    <col min="2" max="2" width="12.5" customWidth="1"/>
    <col min="3" max="3" width="21" customWidth="1"/>
    <col min="4" max="4" width="43.625" customWidth="1"/>
    <col min="5" max="5" width="15.125" style="6" bestFit="1" customWidth="1"/>
    <col min="6" max="6" width="13.5" style="6" bestFit="1" customWidth="1"/>
    <col min="7" max="7" width="13" style="6" bestFit="1" customWidth="1"/>
    <col min="8" max="8" width="12.25" style="6" bestFit="1" customWidth="1"/>
    <col min="9" max="9" width="10.875" style="6" bestFit="1" customWidth="1"/>
    <col min="10" max="10" width="13.25" style="6" customWidth="1"/>
    <col min="11" max="11" width="14" style="6" customWidth="1"/>
    <col min="12" max="12" width="15.125" style="6" customWidth="1"/>
    <col min="13" max="13" width="13.25" style="6" customWidth="1"/>
    <col min="14" max="14" width="11.875" customWidth="1"/>
    <col min="15" max="15" width="11.375" bestFit="1" customWidth="1"/>
    <col min="16" max="16" width="13.125" bestFit="1" customWidth="1"/>
  </cols>
  <sheetData>
    <row r="1" spans="1:14" ht="23.25" x14ac:dyDescent="0.35">
      <c r="A1" s="1" t="s">
        <v>0</v>
      </c>
      <c r="B1" s="2"/>
      <c r="C1" s="2"/>
      <c r="D1" s="2"/>
      <c r="E1" s="3"/>
      <c r="F1" s="3"/>
      <c r="G1" s="3" t="s">
        <v>1</v>
      </c>
      <c r="H1" s="4"/>
      <c r="I1" s="5"/>
    </row>
    <row r="2" spans="1:14" x14ac:dyDescent="0.35">
      <c r="A2" s="2" t="s">
        <v>2</v>
      </c>
      <c r="B2" s="7"/>
      <c r="C2" s="2"/>
      <c r="D2" s="2"/>
      <c r="E2" s="3"/>
      <c r="F2" s="3"/>
      <c r="G2" s="8" t="s">
        <v>3</v>
      </c>
      <c r="H2" s="9" t="s">
        <v>4</v>
      </c>
      <c r="I2" s="5"/>
      <c r="J2" s="5"/>
      <c r="K2" s="5"/>
      <c r="L2" s="10"/>
      <c r="M2" s="5"/>
      <c r="N2" s="11"/>
    </row>
    <row r="3" spans="1:14" x14ac:dyDescent="0.35">
      <c r="A3" s="2" t="s">
        <v>5</v>
      </c>
      <c r="B3" s="7"/>
      <c r="C3" s="2"/>
      <c r="D3" s="2"/>
      <c r="E3" s="3"/>
      <c r="F3" s="3"/>
      <c r="G3" s="3"/>
      <c r="H3" s="12"/>
      <c r="I3" s="13"/>
      <c r="J3" s="13"/>
      <c r="K3" s="3"/>
      <c r="L3" s="14"/>
      <c r="M3" s="15" t="s">
        <v>6</v>
      </c>
      <c r="N3" s="15"/>
    </row>
    <row r="4" spans="1:14" x14ac:dyDescent="0.35">
      <c r="A4" s="16" t="s">
        <v>7</v>
      </c>
      <c r="B4" s="17"/>
      <c r="C4" s="18"/>
      <c r="D4" s="18"/>
      <c r="E4" s="19" t="s">
        <v>8</v>
      </c>
      <c r="F4" s="19" t="s">
        <v>9</v>
      </c>
      <c r="G4" s="20" t="s">
        <v>10</v>
      </c>
      <c r="H4" s="19" t="s">
        <v>11</v>
      </c>
      <c r="I4" s="19" t="s">
        <v>12</v>
      </c>
      <c r="J4" s="20" t="s">
        <v>13</v>
      </c>
      <c r="K4" s="21" t="s">
        <v>14</v>
      </c>
      <c r="L4" s="22"/>
      <c r="M4" s="23"/>
      <c r="N4" s="24"/>
    </row>
    <row r="5" spans="1:14" x14ac:dyDescent="0.35">
      <c r="A5" s="25" t="s">
        <v>15</v>
      </c>
      <c r="B5" s="26"/>
      <c r="C5" s="27"/>
      <c r="D5" s="27"/>
      <c r="E5" s="28"/>
      <c r="F5" s="28"/>
      <c r="G5" s="29"/>
      <c r="H5" s="28"/>
      <c r="I5" s="28" t="s">
        <v>16</v>
      </c>
      <c r="J5" s="29" t="s">
        <v>17</v>
      </c>
      <c r="K5" s="30" t="s">
        <v>18</v>
      </c>
      <c r="L5" s="31" t="s">
        <v>19</v>
      </c>
      <c r="M5" s="30" t="s">
        <v>20</v>
      </c>
      <c r="N5" s="32" t="s">
        <v>21</v>
      </c>
    </row>
    <row r="6" spans="1:14" x14ac:dyDescent="0.35">
      <c r="A6" s="33">
        <v>1600700023</v>
      </c>
      <c r="B6" s="34" t="s">
        <v>22</v>
      </c>
      <c r="C6" s="35" t="s">
        <v>23</v>
      </c>
      <c r="D6" s="34" t="s">
        <v>24</v>
      </c>
      <c r="E6" s="36" t="s">
        <v>25</v>
      </c>
      <c r="F6" s="36">
        <v>0</v>
      </c>
      <c r="G6" s="37">
        <v>0</v>
      </c>
      <c r="H6" s="38">
        <f t="shared" ref="H6:H9" si="0">E6-F6-G6</f>
        <v>1843400</v>
      </c>
      <c r="I6" s="39">
        <v>0</v>
      </c>
      <c r="J6" s="40">
        <f>H6</f>
        <v>1843400</v>
      </c>
      <c r="K6" s="41">
        <v>0</v>
      </c>
      <c r="L6" s="37">
        <f>J6</f>
        <v>1843400</v>
      </c>
      <c r="M6" s="42">
        <f t="shared" ref="M6:M10" si="1">SUM(K6:L6)</f>
        <v>1843400</v>
      </c>
      <c r="N6" s="43" t="s">
        <v>26</v>
      </c>
    </row>
    <row r="7" spans="1:14" hidden="1" x14ac:dyDescent="0.35">
      <c r="A7" s="44"/>
      <c r="B7" s="45"/>
      <c r="C7" s="46"/>
      <c r="D7" s="47"/>
      <c r="E7" s="48"/>
      <c r="F7" s="48"/>
      <c r="G7" s="49"/>
      <c r="H7" s="50"/>
      <c r="I7" s="51"/>
      <c r="J7" s="52"/>
      <c r="K7" s="52"/>
      <c r="L7" s="53"/>
      <c r="M7" s="54"/>
      <c r="N7" s="55" t="s">
        <v>27</v>
      </c>
    </row>
    <row r="8" spans="1:14" hidden="1" x14ac:dyDescent="0.35">
      <c r="A8" s="56"/>
      <c r="B8" s="57"/>
      <c r="C8" s="58"/>
      <c r="D8" s="59"/>
      <c r="E8" s="60"/>
      <c r="F8" s="60"/>
      <c r="G8" s="61"/>
      <c r="H8" s="60"/>
      <c r="I8" s="62"/>
      <c r="J8" s="63"/>
      <c r="K8" s="64"/>
      <c r="L8" s="62"/>
      <c r="M8" s="64"/>
      <c r="N8" s="65" t="s">
        <v>27</v>
      </c>
    </row>
    <row r="9" spans="1:14" hidden="1" x14ac:dyDescent="0.35">
      <c r="A9" s="66"/>
      <c r="B9" s="67"/>
      <c r="C9" s="67"/>
      <c r="D9" s="68"/>
      <c r="E9" s="69"/>
      <c r="F9" s="69"/>
      <c r="G9" s="70"/>
      <c r="H9" s="69">
        <f t="shared" si="0"/>
        <v>0</v>
      </c>
      <c r="I9" s="71"/>
      <c r="J9" s="72"/>
      <c r="K9" s="73"/>
      <c r="L9" s="71"/>
      <c r="M9" s="74">
        <f t="shared" si="1"/>
        <v>0</v>
      </c>
      <c r="N9" s="75" t="s">
        <v>27</v>
      </c>
    </row>
    <row r="10" spans="1:14" hidden="1" x14ac:dyDescent="0.35">
      <c r="A10" s="66"/>
      <c r="B10" s="67"/>
      <c r="C10" s="67"/>
      <c r="D10" s="68"/>
      <c r="E10" s="69"/>
      <c r="F10" s="69"/>
      <c r="G10" s="76"/>
      <c r="H10" s="69"/>
      <c r="I10" s="71"/>
      <c r="J10" s="72"/>
      <c r="K10" s="73"/>
      <c r="L10" s="77"/>
      <c r="M10" s="74">
        <f t="shared" si="1"/>
        <v>0</v>
      </c>
      <c r="N10" s="78"/>
    </row>
    <row r="11" spans="1:14" x14ac:dyDescent="0.35">
      <c r="A11" s="79"/>
      <c r="B11" s="80"/>
      <c r="C11" s="81"/>
      <c r="D11" s="79"/>
      <c r="E11" s="82"/>
      <c r="F11" s="82"/>
      <c r="G11" s="13"/>
      <c r="H11" s="83"/>
      <c r="I11" s="84">
        <f>SUM(I6:I10)</f>
        <v>0</v>
      </c>
      <c r="J11" s="84">
        <f>SUM(J6:J10)</f>
        <v>1843400</v>
      </c>
      <c r="K11" s="84">
        <f>SUM(K6:K10)</f>
        <v>0</v>
      </c>
      <c r="L11" s="85">
        <f>SUM(L6:L10)</f>
        <v>1843400</v>
      </c>
      <c r="M11" s="86">
        <f>SUM(M6:M10)</f>
        <v>1843400</v>
      </c>
      <c r="N11" s="79"/>
    </row>
    <row r="12" spans="1:14" x14ac:dyDescent="0.35">
      <c r="B12" s="87"/>
      <c r="L12" s="88"/>
    </row>
    <row r="13" spans="1:14" x14ac:dyDescent="0.35">
      <c r="A13" s="16" t="s">
        <v>7</v>
      </c>
      <c r="B13" s="17"/>
      <c r="C13" s="18"/>
      <c r="D13" s="18"/>
      <c r="E13" s="19" t="s">
        <v>8</v>
      </c>
      <c r="F13" s="19" t="s">
        <v>9</v>
      </c>
      <c r="G13" s="20" t="s">
        <v>10</v>
      </c>
      <c r="H13" s="19" t="s">
        <v>11</v>
      </c>
      <c r="I13" s="19" t="s">
        <v>12</v>
      </c>
      <c r="J13" s="20" t="s">
        <v>13</v>
      </c>
      <c r="K13" s="21" t="s">
        <v>14</v>
      </c>
      <c r="L13" s="22"/>
      <c r="M13" s="23"/>
      <c r="N13" s="89"/>
    </row>
    <row r="14" spans="1:14" x14ac:dyDescent="0.35">
      <c r="A14" s="25" t="s">
        <v>28</v>
      </c>
      <c r="B14" s="26"/>
      <c r="C14" s="27"/>
      <c r="D14" s="27"/>
      <c r="E14" s="90"/>
      <c r="F14" s="90"/>
      <c r="G14" s="91"/>
      <c r="H14" s="90"/>
      <c r="I14" s="28" t="s">
        <v>16</v>
      </c>
      <c r="J14" s="29" t="s">
        <v>17</v>
      </c>
      <c r="K14" s="30" t="s">
        <v>18</v>
      </c>
      <c r="L14" s="31" t="s">
        <v>19</v>
      </c>
      <c r="M14" s="30" t="s">
        <v>20</v>
      </c>
      <c r="N14" s="32" t="s">
        <v>21</v>
      </c>
    </row>
    <row r="15" spans="1:14" x14ac:dyDescent="0.35">
      <c r="A15" s="56">
        <v>1600700167</v>
      </c>
      <c r="B15" s="57" t="s">
        <v>29</v>
      </c>
      <c r="C15" s="58" t="s">
        <v>30</v>
      </c>
      <c r="D15" s="59" t="s">
        <v>31</v>
      </c>
      <c r="E15" s="60" t="s">
        <v>32</v>
      </c>
      <c r="F15" s="60">
        <v>0</v>
      </c>
      <c r="G15" s="61" t="s">
        <v>33</v>
      </c>
      <c r="H15" s="92">
        <f t="shared" ref="H15" si="2">E15-F15-G15</f>
        <v>24000</v>
      </c>
      <c r="I15" s="64">
        <v>0</v>
      </c>
      <c r="J15" s="63">
        <f>H15</f>
        <v>24000</v>
      </c>
      <c r="K15" s="64">
        <f>J15</f>
        <v>24000</v>
      </c>
      <c r="L15" s="93">
        <v>0</v>
      </c>
      <c r="M15" s="64">
        <f t="shared" ref="M15" si="3">SUM(K15:L15)</f>
        <v>24000</v>
      </c>
      <c r="N15" s="94" t="s">
        <v>27</v>
      </c>
    </row>
    <row r="16" spans="1:14" hidden="1" x14ac:dyDescent="0.35">
      <c r="A16" s="95"/>
      <c r="B16" s="96"/>
      <c r="C16" s="96"/>
      <c r="D16" s="47"/>
      <c r="E16" s="97"/>
      <c r="F16" s="97"/>
      <c r="G16" s="98"/>
      <c r="H16" s="97"/>
      <c r="I16" s="54"/>
      <c r="J16" s="98"/>
      <c r="K16" s="54"/>
      <c r="L16" s="99"/>
      <c r="M16" s="54"/>
      <c r="N16" s="100" t="s">
        <v>27</v>
      </c>
    </row>
    <row r="17" spans="1:14" hidden="1" x14ac:dyDescent="0.35">
      <c r="A17" s="101"/>
      <c r="B17" s="102"/>
      <c r="C17" s="102"/>
      <c r="D17" s="103"/>
      <c r="E17" s="104"/>
      <c r="F17" s="104"/>
      <c r="G17" s="105"/>
      <c r="H17" s="104"/>
      <c r="I17" s="106"/>
      <c r="J17" s="105"/>
      <c r="K17" s="106"/>
      <c r="L17" s="107"/>
      <c r="M17" s="106"/>
      <c r="N17" s="108" t="s">
        <v>27</v>
      </c>
    </row>
    <row r="18" spans="1:14" hidden="1" x14ac:dyDescent="0.35">
      <c r="A18" s="109"/>
      <c r="B18" s="57"/>
      <c r="C18" s="57"/>
      <c r="D18" s="59"/>
      <c r="E18" s="92"/>
      <c r="F18" s="92"/>
      <c r="G18" s="110"/>
      <c r="H18" s="92"/>
      <c r="I18" s="64"/>
      <c r="J18" s="63"/>
      <c r="K18" s="64"/>
      <c r="L18" s="93"/>
      <c r="M18" s="64"/>
      <c r="N18" s="108" t="s">
        <v>27</v>
      </c>
    </row>
    <row r="19" spans="1:14" x14ac:dyDescent="0.35">
      <c r="A19" s="79"/>
      <c r="B19" s="80"/>
      <c r="C19" s="79"/>
      <c r="D19" s="79"/>
      <c r="E19" s="13"/>
      <c r="F19" s="13"/>
      <c r="G19" s="13"/>
      <c r="H19" s="83"/>
      <c r="I19" s="86">
        <f>SUM(I15:I18)</f>
        <v>0</v>
      </c>
      <c r="J19" s="86">
        <f>SUM(J15:J18)</f>
        <v>24000</v>
      </c>
      <c r="K19" s="86">
        <f>SUM(K15:K18)</f>
        <v>24000</v>
      </c>
      <c r="L19" s="85">
        <f>SUM(L15:L18)</f>
        <v>0</v>
      </c>
      <c r="M19" s="86">
        <f>SUM(M15:M18)</f>
        <v>24000</v>
      </c>
      <c r="N19" s="79"/>
    </row>
    <row r="20" spans="1:14" x14ac:dyDescent="0.35">
      <c r="A20" s="79"/>
      <c r="B20" s="80"/>
      <c r="C20" s="79"/>
      <c r="D20" s="79"/>
      <c r="E20" s="13"/>
      <c r="F20" s="13"/>
      <c r="G20" s="13"/>
      <c r="H20" s="83"/>
      <c r="I20" s="111"/>
      <c r="J20" s="111"/>
      <c r="K20" s="111"/>
      <c r="L20" s="112"/>
      <c r="M20" s="111"/>
      <c r="N20" s="79"/>
    </row>
    <row r="21" spans="1:14" hidden="1" x14ac:dyDescent="0.35">
      <c r="A21" s="16" t="s">
        <v>7</v>
      </c>
      <c r="B21" s="17"/>
      <c r="C21" s="18"/>
      <c r="D21" s="18"/>
      <c r="E21" s="113" t="s">
        <v>8</v>
      </c>
      <c r="F21" s="113" t="s">
        <v>9</v>
      </c>
      <c r="G21" s="114" t="s">
        <v>10</v>
      </c>
      <c r="H21" s="19" t="s">
        <v>11</v>
      </c>
      <c r="I21" s="19" t="s">
        <v>12</v>
      </c>
      <c r="J21" s="20" t="s">
        <v>13</v>
      </c>
      <c r="K21" s="21" t="s">
        <v>14</v>
      </c>
      <c r="L21" s="22"/>
      <c r="M21" s="23"/>
      <c r="N21" s="89"/>
    </row>
    <row r="22" spans="1:14" hidden="1" x14ac:dyDescent="0.35">
      <c r="A22" s="25" t="s">
        <v>34</v>
      </c>
      <c r="B22" s="26"/>
      <c r="C22" s="27"/>
      <c r="D22" s="27"/>
      <c r="E22" s="90"/>
      <c r="F22" s="90"/>
      <c r="G22" s="91"/>
      <c r="H22" s="90"/>
      <c r="I22" s="28" t="s">
        <v>16</v>
      </c>
      <c r="J22" s="29" t="s">
        <v>17</v>
      </c>
      <c r="K22" s="30" t="s">
        <v>18</v>
      </c>
      <c r="L22" s="31" t="s">
        <v>19</v>
      </c>
      <c r="M22" s="30" t="s">
        <v>20</v>
      </c>
      <c r="N22" s="32" t="s">
        <v>21</v>
      </c>
    </row>
    <row r="23" spans="1:14" s="122" customFormat="1" hidden="1" x14ac:dyDescent="0.35">
      <c r="A23" s="115"/>
      <c r="B23" s="116"/>
      <c r="C23" s="117"/>
      <c r="D23" s="118"/>
      <c r="E23" s="119"/>
      <c r="F23" s="119"/>
      <c r="G23" s="120"/>
      <c r="H23" s="119"/>
      <c r="I23" s="121"/>
      <c r="J23" s="120"/>
      <c r="K23" s="121"/>
      <c r="L23" s="121"/>
      <c r="M23" s="119"/>
      <c r="N23" s="108" t="s">
        <v>27</v>
      </c>
    </row>
    <row r="24" spans="1:14" hidden="1" x14ac:dyDescent="0.35">
      <c r="A24" s="56"/>
      <c r="B24" s="57"/>
      <c r="C24" s="57"/>
      <c r="D24" s="59"/>
      <c r="E24" s="60"/>
      <c r="F24" s="92"/>
      <c r="G24" s="61"/>
      <c r="H24" s="123"/>
      <c r="I24" s="92"/>
      <c r="J24" s="110"/>
      <c r="K24" s="123"/>
      <c r="L24" s="124"/>
      <c r="M24" s="64"/>
      <c r="N24" s="108"/>
    </row>
    <row r="25" spans="1:14" hidden="1" x14ac:dyDescent="0.35">
      <c r="A25" s="66"/>
      <c r="B25" s="67"/>
      <c r="C25" s="67"/>
      <c r="D25" s="68"/>
      <c r="E25" s="69"/>
      <c r="F25" s="125"/>
      <c r="G25" s="76"/>
      <c r="H25" s="126">
        <f t="shared" ref="H25" si="4">E25-F25-G25</f>
        <v>0</v>
      </c>
      <c r="I25" s="74"/>
      <c r="J25" s="72"/>
      <c r="K25" s="127">
        <f t="shared" ref="K25" si="5">J25</f>
        <v>0</v>
      </c>
      <c r="L25" s="77"/>
      <c r="M25" s="74">
        <f t="shared" ref="M25" si="6">SUM(K25:L25)</f>
        <v>0</v>
      </c>
      <c r="N25" s="78"/>
    </row>
    <row r="26" spans="1:14" hidden="1" x14ac:dyDescent="0.35">
      <c r="A26" s="79"/>
      <c r="B26" s="80"/>
      <c r="C26" s="79"/>
      <c r="D26" s="79"/>
      <c r="E26" s="13"/>
      <c r="F26" s="13"/>
      <c r="G26" s="13"/>
      <c r="H26" s="83"/>
      <c r="I26" s="86">
        <f>SUM(I23:I25)</f>
        <v>0</v>
      </c>
      <c r="J26" s="86">
        <f t="shared" ref="J26:M26" si="7">SUM(J23:J25)</f>
        <v>0</v>
      </c>
      <c r="K26" s="84">
        <f t="shared" si="7"/>
        <v>0</v>
      </c>
      <c r="L26" s="85">
        <f t="shared" si="7"/>
        <v>0</v>
      </c>
      <c r="M26" s="86">
        <f t="shared" si="7"/>
        <v>0</v>
      </c>
      <c r="N26" s="128"/>
    </row>
    <row r="27" spans="1:14" hidden="1" x14ac:dyDescent="0.35">
      <c r="B27" s="87"/>
      <c r="L27" s="88"/>
    </row>
    <row r="28" spans="1:14" ht="21.75" thickBot="1" x14ac:dyDescent="0.4">
      <c r="B28" s="87"/>
      <c r="H28" s="129" t="s">
        <v>20</v>
      </c>
      <c r="I28" s="130">
        <f>I11+I19</f>
        <v>0</v>
      </c>
      <c r="J28" s="130">
        <f t="shared" ref="J28:M28" si="8">J11+J19</f>
        <v>1867400</v>
      </c>
      <c r="K28" s="130">
        <f t="shared" si="8"/>
        <v>24000</v>
      </c>
      <c r="L28" s="131">
        <f t="shared" si="8"/>
        <v>1843400</v>
      </c>
      <c r="M28" s="130">
        <f t="shared" si="8"/>
        <v>1867400</v>
      </c>
    </row>
  </sheetData>
  <mergeCells count="4">
    <mergeCell ref="M3:N3"/>
    <mergeCell ref="K4:M4"/>
    <mergeCell ref="K13:M13"/>
    <mergeCell ref="K21:M21"/>
  </mergeCells>
  <pageMargins left="0.7" right="0.7" top="0.75" bottom="0.75" header="0.3" footer="0.3"/>
  <pageSetup scale="40" orientation="portrait" verticalDpi="0" r:id="rId1"/>
  <colBreaks count="1" manualBreakCount="1">
    <brk id="1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2023-09-26T12:53:13Z</dcterms:created>
  <dcterms:modified xsi:type="dcterms:W3CDTF">2023-09-26T12:58:50Z</dcterms:modified>
</cp:coreProperties>
</file>