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ปีงปม. 66\001 ตุลาคม 2565\โอนหนี้\"/>
    </mc:Choice>
  </mc:AlternateContent>
  <xr:revisionPtr revIDLastSave="0" documentId="13_ncr:1_{0B0A4E75-261A-4147-B07E-0E10728862EF}" xr6:coauthVersionLast="43" xr6:coauthVersionMax="43" xr10:uidLastSave="{00000000-0000-0000-0000-000000000000}"/>
  <bookViews>
    <workbookView xWindow="-120" yWindow="-120" windowWidth="29040" windowHeight="15840" xr2:uid="{092E12BE-5910-4C40-B1A0-6730176920E7}"/>
  </bookViews>
  <sheets>
    <sheet name="โอนหนี รจ ทส ต.ค.65" sheetId="1" r:id="rId1"/>
  </sheets>
  <definedNames>
    <definedName name="_xlnm._FilterDatabase" localSheetId="0" hidden="1">'โอนหนี รจ ทส ต.ค.65'!$A$3:$S$152</definedName>
    <definedName name="_xlnm.Print_Area" localSheetId="0">'โอนหนี รจ ทส ต.ค.65'!$1:$3</definedName>
    <definedName name="_xlnm.Print_Titles" localSheetId="0">'โอนหนี รจ ทส ต.ค.65'!$2:$3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4" i="1" l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D146" i="1"/>
  <c r="D149" i="1" s="1"/>
  <c r="E146" i="1"/>
  <c r="E149" i="1" s="1"/>
  <c r="F146" i="1"/>
  <c r="G146" i="1"/>
  <c r="G149" i="1" s="1"/>
  <c r="H146" i="1"/>
  <c r="H149" i="1" s="1"/>
  <c r="I146" i="1"/>
  <c r="J146" i="1"/>
  <c r="J149" i="1" s="1"/>
  <c r="K146" i="1"/>
  <c r="K149" i="1" s="1"/>
  <c r="L146" i="1"/>
  <c r="M146" i="1"/>
  <c r="N146" i="1"/>
  <c r="O146" i="1"/>
  <c r="P146" i="1"/>
  <c r="P149" i="1" s="1"/>
  <c r="Q146" i="1"/>
  <c r="Q149" i="1" s="1"/>
  <c r="R146" i="1"/>
  <c r="S147" i="1"/>
  <c r="F149" i="1"/>
  <c r="I149" i="1"/>
  <c r="L149" i="1"/>
  <c r="M149" i="1"/>
  <c r="N149" i="1"/>
  <c r="O149" i="1"/>
  <c r="S146" i="1" l="1"/>
  <c r="S14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Acerfgfg</author>
    <author>DELL30BI01</author>
    <author>Jiw</author>
    <author>Fin560702</author>
  </authors>
  <commentList>
    <comment ref="N8" authorId="0" shapeId="0" xr:uid="{5FA31CFC-4726-4CD9-BD00-A7624123C466}">
      <text>
        <r>
          <rPr>
            <b/>
            <sz val="9"/>
            <color indexed="81"/>
            <rFont val="Tahoma"/>
            <family val="2"/>
          </rPr>
          <t>กรมจ่ายให้ 
นางสาววันเพ็ญ โภชกปริภัณฑ์</t>
        </r>
      </text>
    </comment>
    <comment ref="F34" authorId="0" shapeId="0" xr:uid="{AA8640C8-6A8F-4327-B3AA-BF9042277A20}">
      <text>
        <r>
          <rPr>
            <b/>
            <sz val="9"/>
            <color indexed="81"/>
            <rFont val="Tahoma"/>
            <family val="2"/>
          </rPr>
          <t>รจก.นครปฐม  128,200.-
สกก.นครปฐม 19,100.-
 - นายณัฐภูศิษฐ์ ยิ้มพ้วย 13,300.-
 - นายวิรัตน์ พรมน้อย 5,800.-</t>
        </r>
      </text>
    </comment>
    <comment ref="H34" authorId="0" shapeId="0" xr:uid="{1FA0895F-FB20-49F6-BA3C-BC5D83AEFB7C}">
      <text>
        <r>
          <rPr>
            <b/>
            <sz val="9"/>
            <color indexed="81"/>
            <rFont val="Tahoma"/>
            <family val="2"/>
          </rPr>
          <t xml:space="preserve">รจก.นครปฐม  
นายบุญยืน ประทุม 4,990.00
รวม สกข.นครปฐม 0.00
</t>
        </r>
      </text>
    </comment>
    <comment ref="L52" authorId="0" shapeId="0" xr:uid="{E9C5DB12-8727-4C90-9975-4F5BA933CED6}">
      <text>
        <r>
          <rPr>
            <b/>
            <sz val="9"/>
            <color indexed="81"/>
            <rFont val="Tahoma"/>
            <family val="2"/>
          </rPr>
          <t xml:space="preserve">กรมจ่ายให้
นายสุวัฒน์ ชุมพงศ์  4000
</t>
        </r>
      </text>
    </comment>
    <comment ref="N53" authorId="0" shapeId="0" xr:uid="{A7402A8C-87DB-4054-AF5B-9938F364479A}">
      <text>
        <r>
          <rPr>
            <b/>
            <sz val="9"/>
            <color indexed="81"/>
            <rFont val="Tahoma"/>
            <family val="2"/>
          </rPr>
          <t>กรมจ่ายให้ นายกิตติณัฐ ช่างบุ 249</t>
        </r>
      </text>
    </comment>
    <comment ref="N59" authorId="1" shapeId="0" xr:uid="{A9971EED-0184-4265-9619-D61BE20F02FE}">
      <text>
        <r>
          <rPr>
            <b/>
            <sz val="9"/>
            <color indexed="81"/>
            <rFont val="Tahoma"/>
            <family val="2"/>
          </rPr>
          <t>กรมจ่ายให้
นางสาววัชรี บัวเพชร 249.-</t>
        </r>
      </text>
    </comment>
    <comment ref="N79" authorId="0" shapeId="0" xr:uid="{3773FAD7-7C56-4284-824B-0CE8028A3255}">
      <text>
        <r>
          <rPr>
            <b/>
            <sz val="9"/>
            <color indexed="81"/>
            <rFont val="Tahoma"/>
            <family val="2"/>
          </rPr>
          <t xml:space="preserve">กรมจ่ายให้ นางสุกัญญา กาญจนรัตน์ 249
</t>
        </r>
      </text>
    </comment>
    <comment ref="L91" authorId="1" shapeId="0" xr:uid="{0167BA74-40D2-4B21-96F5-A771141EBA71}">
      <text>
        <r>
          <rPr>
            <sz val="9"/>
            <color indexed="81"/>
            <rFont val="Tahoma"/>
            <family val="2"/>
          </rPr>
          <t>กรมจ่ายให้ 
นายพีรพัฒน์ ปลอดครบุรี 
5,000+2,400บาท</t>
        </r>
      </text>
    </comment>
    <comment ref="N128" authorId="0" shapeId="0" xr:uid="{AEA84E84-84EF-4049-AF77-B44E1FD1A8AD}">
      <text>
        <r>
          <rPr>
            <b/>
            <sz val="9"/>
            <color indexed="81"/>
            <rFont val="Tahoma"/>
            <family val="2"/>
          </rPr>
          <t>กรมจ่ายให้ นางสาววนิดา หลุยตระกูล 249</t>
        </r>
      </text>
    </comment>
    <comment ref="D138" authorId="0" shapeId="0" xr:uid="{5FF885F1-1B9E-4675-B04B-A838C6BF45F1}">
      <text>
        <r>
          <rPr>
            <b/>
            <sz val="9"/>
            <color indexed="81"/>
            <rFont val="Tahoma"/>
            <family val="2"/>
          </rPr>
          <t>รจอ.สววรคโลก</t>
        </r>
        <r>
          <rPr>
            <sz val="9"/>
            <color indexed="81"/>
            <rFont val="Tahoma"/>
            <family val="2"/>
          </rPr>
          <t xml:space="preserve">
นายพิชัย นิรชล 5,400.00
</t>
        </r>
      </text>
    </comment>
    <comment ref="D143" authorId="0" shapeId="0" xr:uid="{87216513-3C50-4E79-9BE2-ED987018BE8D}">
      <text>
        <r>
          <rPr>
            <b/>
            <sz val="9"/>
            <color indexed="81"/>
            <rFont val="Tahoma"/>
            <family val="2"/>
          </rPr>
          <t xml:space="preserve">รจอ.เกาะสมุย
</t>
        </r>
        <r>
          <rPr>
            <sz val="9"/>
            <color indexed="81"/>
            <rFont val="Tahoma"/>
            <family val="2"/>
          </rPr>
          <t xml:space="preserve">นายณัฐวิชช์ พันธ์ทวิพฤกษ์ 9,500.00
นายสุรศักดิ์ ดวงมะลิ 22,100.00
นายธนบดี จันทราช 11,300.00
นางสาววราภรณ์ ชูวงศ์ศิริกุล 8,600.00
</t>
        </r>
      </text>
    </comment>
    <comment ref="C147" authorId="1" shapeId="0" xr:uid="{AF10A0E7-3CE2-4AC0-9038-7B378F1D5417}">
      <text>
        <r>
          <rPr>
            <b/>
            <sz val="9"/>
            <color indexed="81"/>
            <rFont val="Tahoma"/>
            <family val="2"/>
          </rPr>
          <t xml:space="preserve">ราชการบริหารส่วนกลาง
</t>
        </r>
      </text>
    </comment>
    <comment ref="D147" authorId="2" shapeId="0" xr:uid="{37032F3F-915E-44A9-A351-F763599A11D6}">
      <text>
        <r>
          <rPr>
            <sz val="9"/>
            <color indexed="81"/>
            <rFont val="Tahoma"/>
            <family val="2"/>
          </rPr>
          <t xml:space="preserve">รจอ.สววรคโลก
รจอ.เบตง - 
รจอ.เกาะสมุย
ส่วนกลาง 
</t>
        </r>
      </text>
    </comment>
    <comment ref="J147" authorId="2" shapeId="0" xr:uid="{25383270-F8BC-4BA2-8F53-ECC2B24A8AF2}">
      <text>
        <r>
          <rPr>
            <b/>
            <sz val="9"/>
            <color indexed="81"/>
            <rFont val="Tahoma"/>
            <family val="2"/>
          </rPr>
          <t xml:space="preserve">พิทักทรัพย์ กรมจ่ายให้  </t>
        </r>
        <r>
          <rPr>
            <sz val="9"/>
            <color indexed="81"/>
            <rFont val="Tahoma"/>
            <family val="2"/>
          </rPr>
          <t xml:space="preserve">
นายศิริพล ศิริบาล 
นายปรีดี แน่นอุดร 
นายปฏิวัติ คำเพชร 
นายณัฏฐกร ตาทอง 
นายชัยยศ เผ่าเพ็ญสม 
นายสุจินต์ จันทนาม
 </t>
        </r>
      </text>
    </comment>
    <comment ref="L147" authorId="0" shapeId="0" xr:uid="{1FDDE182-2D42-42B5-B82C-495A7C880EEC}">
      <text>
        <r>
          <rPr>
            <b/>
            <sz val="9"/>
            <color indexed="81"/>
            <rFont val="Tahoma"/>
            <family val="2"/>
          </rPr>
          <t xml:space="preserve">รจพ.กรุงเทพ 4000   
รจก พิษณุโลก 5000+2400 = 7400
</t>
        </r>
      </text>
    </comment>
    <comment ref="N147" authorId="3" shapeId="0" xr:uid="{C49CA281-CD03-43E3-B85E-7796FAF38E08}">
      <text>
        <r>
          <rPr>
            <sz val="9"/>
            <color indexed="81"/>
            <rFont val="Tahoma"/>
            <family val="2"/>
          </rPr>
          <t xml:space="preserve">1. ทัณฑสถานบำบัดพิเศษพระนครศรีอยุธยา </t>
        </r>
        <r>
          <rPr>
            <b/>
            <sz val="9"/>
            <color indexed="81"/>
            <rFont val="Tahoma"/>
            <family val="2"/>
          </rPr>
          <t xml:space="preserve"> 249</t>
        </r>
        <r>
          <rPr>
            <sz val="9"/>
            <color indexed="81"/>
            <rFont val="Tahoma"/>
            <family val="2"/>
          </rPr>
          <t xml:space="preserve">
2. รพ.ราชทัณฑ์ </t>
        </r>
        <r>
          <rPr>
            <b/>
            <sz val="9"/>
            <color indexed="81"/>
            <rFont val="Tahoma"/>
            <family val="2"/>
          </rPr>
          <t>249</t>
        </r>
        <r>
          <rPr>
            <sz val="9"/>
            <color indexed="81"/>
            <rFont val="Tahoma"/>
            <family val="2"/>
          </rPr>
          <t xml:space="preserve">
3. เรือนจำอำเภอนางรอง </t>
        </r>
        <r>
          <rPr>
            <b/>
            <sz val="9"/>
            <color indexed="81"/>
            <rFont val="Tahoma"/>
            <family val="2"/>
          </rPr>
          <t>249</t>
        </r>
        <r>
          <rPr>
            <sz val="9"/>
            <color indexed="81"/>
            <rFont val="Tahoma"/>
            <family val="2"/>
          </rPr>
          <t xml:space="preserve">
4. เรือนจำจังหวัดนครนายก </t>
        </r>
        <r>
          <rPr>
            <b/>
            <sz val="9"/>
            <color indexed="81"/>
            <rFont val="Tahoma"/>
            <family val="2"/>
          </rPr>
          <t>249
5</t>
        </r>
        <r>
          <rPr>
            <sz val="9"/>
            <color indexed="81"/>
            <rFont val="Tahoma"/>
            <family val="2"/>
          </rPr>
          <t>. รจพ.ธนบุรี</t>
        </r>
        <r>
          <rPr>
            <b/>
            <sz val="9"/>
            <color indexed="81"/>
            <rFont val="Tahoma"/>
            <family val="2"/>
          </rPr>
          <t xml:space="preserve"> 249</t>
        </r>
        <r>
          <rPr>
            <sz val="9"/>
            <color indexed="81"/>
            <rFont val="Tahoma"/>
            <family val="2"/>
          </rPr>
          <t xml:space="preserve">
6. ส่วนกลางกรม </t>
        </r>
        <r>
          <rPr>
            <b/>
            <sz val="9"/>
            <color indexed="81"/>
            <rFont val="Tahoma"/>
            <family val="2"/>
          </rPr>
          <t xml:space="preserve">1734
</t>
        </r>
      </text>
    </comment>
    <comment ref="O147" authorId="3" shapeId="0" xr:uid="{215A0CF9-C8CF-4D47-84F6-8F6C968D6265}">
      <text>
        <r>
          <rPr>
            <b/>
            <sz val="9"/>
            <color indexed="81"/>
            <rFont val="Tahoma"/>
            <family val="2"/>
          </rPr>
          <t>สำนักพัฒนาพฤตินิสัย 
นายโสภณ ทองโพธิ์ 249</t>
        </r>
      </text>
    </comment>
    <comment ref="P147" authorId="0" shapeId="0" xr:uid="{5DBAA420-587A-4A26-919F-5260D87C3C09}">
      <text>
        <r>
          <rPr>
            <sz val="9"/>
            <color indexed="81"/>
            <rFont val="Tahoma"/>
            <family val="2"/>
          </rPr>
          <t xml:space="preserve">ส่วนกลางกรม 300
</t>
        </r>
      </text>
    </comment>
  </commentList>
</comments>
</file>

<file path=xl/sharedStrings.xml><?xml version="1.0" encoding="utf-8"?>
<sst xmlns="http://schemas.openxmlformats.org/spreadsheetml/2006/main" count="182" uniqueCount="170">
  <si>
    <t xml:space="preserve"> </t>
  </si>
  <si>
    <t>ผลต่าง</t>
  </si>
  <si>
    <t>รวมยอดหักในระบบ</t>
  </si>
  <si>
    <t>กองบริหารการคลัง</t>
  </si>
  <si>
    <t>ยอดหนี้ รจ.-ทส.</t>
  </si>
  <si>
    <t>เรือนจำอำเภอนาทวี</t>
  </si>
  <si>
    <t>เรือนจำอำเภอชัยบาดาล</t>
  </si>
  <si>
    <t>เรือนจำอำเภอเกาะสมุย</t>
  </si>
  <si>
    <t>เรือนจำอำเภอหลังสวน(จ.ชุมพร)</t>
  </si>
  <si>
    <t>เรือนจำอำเภอหล่มสัก(จ.เพชรบูรณ์)</t>
  </si>
  <si>
    <t>เรือนจำอำเภอสีคิ้ว(อ.สีคิ้ว)</t>
  </si>
  <si>
    <t>เรือนจำอำเภอสว่างแดนดิน(จ.สกลนคร)</t>
  </si>
  <si>
    <t>เรือนจำอำเภอสวรรคโลก(จ.สุโขทัย)</t>
  </si>
  <si>
    <t>เรือนจำอำเภอรัตนบุรี(จ.สุรินทร์)</t>
  </si>
  <si>
    <t>เรือนจำอำเภอแม่สะเรียง(อ.แม่สะเรียง)</t>
  </si>
  <si>
    <t>เรือนจำอำเภอแม่สอด(อ.แม่สอด)</t>
  </si>
  <si>
    <t>เรือนจำอำเภอภูเขียว(อ.ภูเขียว)</t>
  </si>
  <si>
    <t>เรือนจำอำเภอพล(อ.พล)</t>
  </si>
  <si>
    <t>เรือนจำอำเภอฝาง(อ.ฝาง)</t>
  </si>
  <si>
    <t>เรือนจำอำเภอปากพนัง(อ.ปากพนัง)</t>
  </si>
  <si>
    <t>เรือนจำอำเภอเบตง(อ.เบตง)</t>
  </si>
  <si>
    <t>เรือนจำอำเภอบัวใหญ่(อ.บัวใหญ่)</t>
  </si>
  <si>
    <t>เรือนจำอำเภอนางรอง(จ.บุรีรัมย์)</t>
  </si>
  <si>
    <t>เรือนจำอำเภอธัญบุรี(จ.ปทุมธานี)</t>
  </si>
  <si>
    <t>เรือนจำอำเภอเทิง(จ.เชียงราย)</t>
  </si>
  <si>
    <t>เรือนจำอำเภอทุ่งสง(อ.ทุ่งสง)</t>
  </si>
  <si>
    <t>เรือนจำอำเภอทองผาภูมิ(จ.กาญจนบุรี)</t>
  </si>
  <si>
    <t>เรือนจำอำเภอตะกั่วป่า</t>
  </si>
  <si>
    <t>เรือนจำอำเภอไชยา(จ.สุราษฎร์ธานี)</t>
  </si>
  <si>
    <t>เรือนจำอำเภอกันทรลักษ์(จ.ศรีสะเกษ)</t>
  </si>
  <si>
    <t>เรือนจำอำเภอกบินทร์บุรี(จ.ปราจีนบุรี)</t>
  </si>
  <si>
    <t>เรือนจำจังหวัดอุทัยธานี</t>
  </si>
  <si>
    <t>เรือนจำจังหวัดอุตรดิตถ์</t>
  </si>
  <si>
    <t>เรือนจำจังหวัดอำนาจเจริญ</t>
  </si>
  <si>
    <t>เรือนจำจังหวัดอ่างทอง</t>
  </si>
  <si>
    <t>เรือนจำจังหวัดหนองบัวลำภู</t>
  </si>
  <si>
    <t>เรือนจำจังหวัดบึงกาฬ</t>
  </si>
  <si>
    <t>เรือนจำจังหวัดหนองคาย</t>
  </si>
  <si>
    <t>เรือนจำจังหวัดสุพรรณบุรี</t>
  </si>
  <si>
    <t>เรือนจำจังหวัดสุโขทัย</t>
  </si>
  <si>
    <t>เรือนจำจังหวัดสิงห์บุรี</t>
  </si>
  <si>
    <t>เรือนจำจังหวัดสระบุรี</t>
  </si>
  <si>
    <t>เรือนจำจังหวัดสระแก้ว</t>
  </si>
  <si>
    <t>เรือนจำจังหวัดสมุทรสาคร</t>
  </si>
  <si>
    <t>เรือนจำจังหวัดสตูล</t>
  </si>
  <si>
    <t>เรือนจำจังหวัดสงขลา</t>
  </si>
  <si>
    <t>เรือนจำจังหวัดสกลนคร</t>
  </si>
  <si>
    <t>เรือนจำจังหวัดศรีสะเกษ</t>
  </si>
  <si>
    <t>เรือนจำจังหวัดเลย</t>
  </si>
  <si>
    <t>เรือนจำจังหวัดลำพูน</t>
  </si>
  <si>
    <t>เรือนจำจังหวัดระนอง</t>
  </si>
  <si>
    <t>เรือนจำจังหวัดร้อยเอ็ด</t>
  </si>
  <si>
    <t>เรือนจำจังหวัดยโสธร</t>
  </si>
  <si>
    <t>เรือนจำจังหวัดแม่ฮ่องสอน</t>
  </si>
  <si>
    <t>เรือนจำจังหวัดมุกดาหาร</t>
  </si>
  <si>
    <t>เรือนจำจังหวัดมหาสารคาม</t>
  </si>
  <si>
    <t>เรือนจำจังหวัดภูเก็ต</t>
  </si>
  <si>
    <t>เรือนจำจังหวัดแพร่</t>
  </si>
  <si>
    <t>เรือนจำจังหวัดเพชรบูรณ์</t>
  </si>
  <si>
    <t>เรือนจำจังหวัดพิษณุโลก</t>
  </si>
  <si>
    <t>เรือนจำจังหวัดพิจิตร</t>
  </si>
  <si>
    <t>เรือนจำจังหวัดพังงา</t>
  </si>
  <si>
    <t>เรือนจำจังหวัดพะเยา</t>
  </si>
  <si>
    <t>เรือนจำจังหวัดพระนครศรีอยุธยา</t>
  </si>
  <si>
    <t>เรือนจำจังหวัดปราจีนบุรี</t>
  </si>
  <si>
    <t>เรือนจำจังหวัดประจวบคีรีขันธ์</t>
  </si>
  <si>
    <t>เรือนจำจังหวัดปทุมธานี</t>
  </si>
  <si>
    <t>เรือนจำจังหวัดบุรีรัมย์</t>
  </si>
  <si>
    <t>เรือนจำจังหวัดน่าน</t>
  </si>
  <si>
    <t>เรือนจำจังหวัดนราธิวาส</t>
  </si>
  <si>
    <t>เรือนจำจังหวัดนนทบุรี</t>
  </si>
  <si>
    <t>เรือนจำจังหวัดนครนายก</t>
  </si>
  <si>
    <t>เรือนจำจังหวัดตราด</t>
  </si>
  <si>
    <t>นายปกป้อง สุรสินธุ์</t>
  </si>
  <si>
    <t>เรือนจำจังหวัดตรัง</t>
  </si>
  <si>
    <t>เรือนจำจังหวัดชุมพร</t>
  </si>
  <si>
    <t>เรือนจำจังหวัดชัยภูมิ</t>
  </si>
  <si>
    <t>เรือนจำจังหวัดชัยนาท</t>
  </si>
  <si>
    <t>เรือนจำจังหวัดจันทบุรี</t>
  </si>
  <si>
    <t>เรือนจำจังหวัดกาฬสินธ์</t>
  </si>
  <si>
    <t>เรือนจำจังหวัดกาญจนบุรี</t>
  </si>
  <si>
    <t>เรือนจำจังหวัดกระบี่</t>
  </si>
  <si>
    <t>สถานกักขังกลางจังหวัดลำปาง</t>
  </si>
  <si>
    <t>สถานกักขังกลางจังหวัดร้อยเอ็ด</t>
  </si>
  <si>
    <t>สถานกักขังกลางจังหวัดนครศรีธรรมราช</t>
  </si>
  <si>
    <t>นายสมเกียรติ พลศรี</t>
  </si>
  <si>
    <t>เรือนจำกลางสุรินทร์</t>
  </si>
  <si>
    <t>เรือนจำกลางสมุทรสงคราม</t>
  </si>
  <si>
    <t>เรือนจำกลางเพชรบุรี</t>
  </si>
  <si>
    <t>เรือนจำกลางปัตตานี</t>
  </si>
  <si>
    <t>เรือนจำกลางนครพนม</t>
  </si>
  <si>
    <t>เรือนจำกลางตาก</t>
  </si>
  <si>
    <t>ทัณฑสถานเกษตรอุตสาหกรรมเขาพริก</t>
  </si>
  <si>
    <t>นายพงษ์พัฒน์ ธนะสาร</t>
  </si>
  <si>
    <t>ทัณฑสถานโรงพยาบาลราชทัณฑ์</t>
  </si>
  <si>
    <t>เรือนจำกลางเขาบิน</t>
  </si>
  <si>
    <t>สถานกักขังกลางจังหวัดปทุมธานี</t>
  </si>
  <si>
    <t>สถานกักขังกลางจังหวัดตราด</t>
  </si>
  <si>
    <t>เรือนจำพิเศษมีนบุรี</t>
  </si>
  <si>
    <t>เรือนจำพิเศษพัทยา(จ.ชลบุรี)</t>
  </si>
  <si>
    <t>นายธรณินทร์ มังวอ</t>
  </si>
  <si>
    <t>เรือนจำพิเศษธนบุรี</t>
  </si>
  <si>
    <t>เรือนจำพิเศษกรุงเทพมหานคร</t>
  </si>
  <si>
    <t>เรือนจำกลางอุบลราชธานี</t>
  </si>
  <si>
    <t>เรือนจำกลางอุดรธานี</t>
  </si>
  <si>
    <t>เรือนจำกลางสุราษฎร์ธานี</t>
  </si>
  <si>
    <t>เรือนจำกลางสมุทรปราการ</t>
  </si>
  <si>
    <t>เรือนจำกลางสงขลา</t>
  </si>
  <si>
    <t>เรือนจำกลางลำปาง</t>
  </si>
  <si>
    <t>เรือนจำกลางลพบุรี</t>
  </si>
  <si>
    <t>นางสาวจิตรา วิหคหาญ</t>
  </si>
  <si>
    <t>เรือนจำกลางราชบุรี</t>
  </si>
  <si>
    <t>เรือนจำกลางระยอง</t>
  </si>
  <si>
    <t>เรือนจำกลางยะลา</t>
  </si>
  <si>
    <t>เรือนจำกลางพิษณุโลก</t>
  </si>
  <si>
    <t>เรือนจำกลางพัทลุง</t>
  </si>
  <si>
    <t>เรือนจำกลางพระนครศรีอยุธยา</t>
  </si>
  <si>
    <t>เรือนจำกลางบางขวาง</t>
  </si>
  <si>
    <t>เรือนจำกลางนครสวรรค์</t>
  </si>
  <si>
    <t>เรือนจำกลางนครศรีธรรมราช</t>
  </si>
  <si>
    <t>เรือนจำกลางนครราชสีมา</t>
  </si>
  <si>
    <t>เรือนจำกลางนครปฐม</t>
  </si>
  <si>
    <t>เรือนจำกลางเชียงใหม่</t>
  </si>
  <si>
    <t>เรือนจำกลางเชียงราย</t>
  </si>
  <si>
    <t>เรือนจำกลางชลบุรี</t>
  </si>
  <si>
    <t>เรือนจำกลางฉะเชิงเทรา</t>
  </si>
  <si>
    <t>เรือนจำกลางคลองไผ่</t>
  </si>
  <si>
    <t>นายธนงศักดิ์ ศรีจันทร์</t>
  </si>
  <si>
    <t>เรือนจำกลางคลองเปรม</t>
  </si>
  <si>
    <t>เรือนจำกลางขอนแก่น</t>
  </si>
  <si>
    <t>เรือนจำกลางกำแพงเพชร</t>
  </si>
  <si>
    <t>ทัณฑสถานหญิงพิษณุโลก</t>
  </si>
  <si>
    <t>ทัณฑสถานหญิงสงขลา</t>
  </si>
  <si>
    <t>ทัณฑสถานหญิงธนบุรี(กรุงเทพ)</t>
  </si>
  <si>
    <t>ทัณฑสถานหญิงเชียงใหม่</t>
  </si>
  <si>
    <t>ทัณฑสถานหญิงชลบุรี</t>
  </si>
  <si>
    <t>ทัณฑสถานหญิงกลาง(จ.กรุงเทพ)</t>
  </si>
  <si>
    <t>ทัณฑสถานวัยหนุ่มพระนครศรีอยุธยา</t>
  </si>
  <si>
    <t>ทัณฑสถานวัยหนุ่มนครศรีธรรมราช</t>
  </si>
  <si>
    <t>ทัณฑสถานวัยหนุ่มกลาง(จ.ปทุมธานี)</t>
  </si>
  <si>
    <t>ทัณฑสถานเปิดห้วยโป่ง(จ.ระยอง)</t>
  </si>
  <si>
    <t>ทัณฑสถานเปิดหนองน้ำขุ่น(จ.นครสวรรค์)</t>
  </si>
  <si>
    <t>ทัณฑสถานเปิดบ้านเนินสูง(จ.ปราจีนบุรี)</t>
  </si>
  <si>
    <t>ทัณฑสถานเปิดบ้านนาวง(จ.พัทลุง)</t>
  </si>
  <si>
    <t>ทัณฑสถานเปิดทุ่งเบญจา(จ.จันทบุรี)</t>
  </si>
  <si>
    <t>ทัณฑสถานบำบัดพิเศษหญิง(จ.ปทุมธานี)</t>
  </si>
  <si>
    <t>ทัณฑสถานบำบัดพิเศษสงขลา</t>
  </si>
  <si>
    <t>นายไพทูลย์ นักปราชญ์</t>
  </si>
  <si>
    <t>ทัณฑสถานบำบัดพิเศษลำปาง</t>
  </si>
  <si>
    <t>ทัณฑสถานบำบัดพิเศษพระนครศรีอยุธยา</t>
  </si>
  <si>
    <t>ทัณฑสถานบำบัดพิเศษจังหวัดปทุมธานี</t>
  </si>
  <si>
    <t>ทัณฑสถานหญิงนครราชสีมา</t>
  </si>
  <si>
    <t>ทัณฑสถานบำบัดพิเศษขอนแก่น</t>
  </si>
  <si>
    <t>ทัณฑสถานบำบัดพิเศษกลาง</t>
  </si>
  <si>
    <t>***ผู้มีสิทธิและทายาท</t>
  </si>
  <si>
    <t>ลจ.</t>
  </si>
  <si>
    <t>ขรก.</t>
  </si>
  <si>
    <t>รวม</t>
  </si>
  <si>
    <t>เงินเดือนตกเบิกโอนให้เพื่อจ่าย</t>
  </si>
  <si>
    <t>ไทยสมุทร</t>
  </si>
  <si>
    <t>AIA</t>
  </si>
  <si>
    <t>อายัดเงิน</t>
  </si>
  <si>
    <t>พิทักษ์ทรัพย์</t>
  </si>
  <si>
    <t>ออมสิน</t>
  </si>
  <si>
    <t>กรุงไทย</t>
  </si>
  <si>
    <t>ธอส.</t>
  </si>
  <si>
    <t>เลขบัญชี</t>
  </si>
  <si>
    <t>เรือนจำ/ทัณฑสถาน</t>
  </si>
  <si>
    <t>ลำดับ</t>
  </si>
  <si>
    <t>รายละเอียดหนี้โอนให้ เรือนจำ/ทัณฑสถาน เดือนตุลาคม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</si>
</sst>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_ ;[Red]\-0.00\ "/>
    <numFmt numFmtId="165" formatCode="000\-0\-00000\-0"/>
  </numFmts>
  <fonts count="2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0"/>
      <color rgb="FF000000"/>
      <name val="Cordia"/>
    </font>
    <font>
      <sz val="8"/>
      <color theme="1"/>
      <name val="Calibri"/>
      <family val="2"/>
      <charset val="222"/>
      <scheme val="minor"/>
    </font>
    <font>
      <i/>
      <sz val="16"/>
      <color theme="1"/>
      <name val="TH SarabunPSK"/>
      <family val="2"/>
    </font>
    <font>
      <sz val="8"/>
      <color rgb="FFFF0000"/>
      <name val="Calibri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  <charset val="22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14"/>
      <color rgb="FFFF0000"/>
      <name val="TH SarabunPSK"/>
      <family val="2"/>
    </font>
    <font>
      <sz val="14"/>
      <color rgb="FFFF0000"/>
      <name val="TH SarabunPSK"/>
      <family val="2"/>
      <charset val="222"/>
    </font>
    <font>
      <sz val="14"/>
      <name val="TH SarabunPSK"/>
      <family val="2"/>
    </font>
    <font>
      <sz val="14"/>
      <color theme="1"/>
      <name val="TH SarabunPSK"/>
      <family val="2"/>
    </font>
    <font>
      <sz val="14"/>
      <color rgb="FFFF0000"/>
      <name val="TH SarabunPSK"/>
      <family val="2"/>
    </font>
    <font>
      <b/>
      <sz val="16"/>
      <color theme="1"/>
      <name val="TH SarabunPSK"/>
      <family val="2"/>
    </font>
    <font>
      <b/>
      <sz val="14"/>
      <name val="TH SarabunPSK"/>
      <family val="2"/>
      <charset val="222"/>
    </font>
    <font>
      <b/>
      <sz val="14"/>
      <color theme="1"/>
      <name val="TH SarabunPSK"/>
      <family val="2"/>
      <charset val="222"/>
    </font>
    <font>
      <b/>
      <sz val="20"/>
      <color theme="1"/>
      <name val="TH SarabunPSK"/>
      <family val="2"/>
      <charset val="22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Alignment="1">
      <alignment shrinkToFit="1"/>
    </xf>
    <xf numFmtId="43" fontId="0" fillId="0" borderId="0" xfId="0" applyNumberFormat="1" applyAlignment="1">
      <alignment shrinkToFit="1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shrinkToFit="1"/>
    </xf>
    <xf numFmtId="0" fontId="5" fillId="0" borderId="0" xfId="0" applyFont="1" applyAlignment="1">
      <alignment shrinkToFit="1"/>
    </xf>
    <xf numFmtId="43" fontId="5" fillId="0" borderId="0" xfId="0" applyNumberFormat="1" applyFont="1" applyAlignment="1">
      <alignment shrinkToFit="1"/>
    </xf>
    <xf numFmtId="0" fontId="6" fillId="0" borderId="0" xfId="0" applyFont="1" applyAlignment="1">
      <alignment shrinkToFit="1"/>
    </xf>
    <xf numFmtId="4" fontId="0" fillId="0" borderId="0" xfId="0" applyNumberFormat="1" applyAlignment="1">
      <alignment shrinkToFit="1"/>
    </xf>
    <xf numFmtId="4" fontId="7" fillId="0" borderId="0" xfId="0" applyNumberFormat="1" applyFont="1"/>
    <xf numFmtId="4" fontId="8" fillId="0" borderId="0" xfId="0" applyNumberFormat="1" applyFont="1" applyAlignment="1">
      <alignment shrinkToFit="1"/>
    </xf>
    <xf numFmtId="0" fontId="9" fillId="0" borderId="0" xfId="0" applyFont="1" applyAlignment="1">
      <alignment shrinkToFit="1"/>
    </xf>
    <xf numFmtId="0" fontId="10" fillId="0" borderId="0" xfId="0" applyFont="1"/>
    <xf numFmtId="0" fontId="10" fillId="0" borderId="0" xfId="0" applyFont="1" applyAlignment="1">
      <alignment shrinkToFit="1"/>
    </xf>
    <xf numFmtId="4" fontId="10" fillId="0" borderId="0" xfId="0" applyNumberFormat="1" applyFont="1" applyAlignment="1">
      <alignment shrinkToFit="1"/>
    </xf>
    <xf numFmtId="164" fontId="0" fillId="0" borderId="0" xfId="0" applyNumberFormat="1"/>
    <xf numFmtId="164" fontId="2" fillId="0" borderId="0" xfId="0" applyNumberFormat="1" applyFont="1"/>
    <xf numFmtId="43" fontId="11" fillId="0" borderId="1" xfId="1" applyFont="1" applyBorder="1" applyAlignment="1">
      <alignment shrinkToFit="1"/>
    </xf>
    <xf numFmtId="43" fontId="12" fillId="2" borderId="1" xfId="1" applyFont="1" applyFill="1" applyBorder="1" applyAlignment="1">
      <alignment shrinkToFit="1"/>
    </xf>
    <xf numFmtId="164" fontId="13" fillId="0" borderId="0" xfId="0" applyNumberFormat="1" applyFont="1" applyAlignment="1">
      <alignment horizontal="center" shrinkToFit="1"/>
    </xf>
    <xf numFmtId="164" fontId="14" fillId="0" borderId="0" xfId="0" applyNumberFormat="1" applyFont="1" applyAlignment="1">
      <alignment shrinkToFit="1"/>
    </xf>
    <xf numFmtId="164" fontId="14" fillId="0" borderId="0" xfId="0" applyNumberFormat="1" applyFont="1" applyAlignment="1">
      <alignment horizontal="center" shrinkToFit="1"/>
    </xf>
    <xf numFmtId="43" fontId="12" fillId="0" borderId="2" xfId="1" applyFont="1" applyBorder="1" applyAlignment="1">
      <alignment shrinkToFit="1"/>
    </xf>
    <xf numFmtId="43" fontId="11" fillId="0" borderId="2" xfId="1" applyFont="1" applyBorder="1" applyAlignment="1">
      <alignment shrinkToFit="1"/>
    </xf>
    <xf numFmtId="43" fontId="11" fillId="0" borderId="2" xfId="1" applyFont="1" applyBorder="1" applyAlignment="1">
      <alignment horizontal="center" shrinkToFit="1"/>
    </xf>
    <xf numFmtId="165" fontId="13" fillId="0" borderId="0" xfId="0" applyNumberFormat="1" applyFont="1" applyAlignment="1">
      <alignment horizontal="center" shrinkToFit="1"/>
    </xf>
    <xf numFmtId="0" fontId="14" fillId="0" borderId="0" xfId="0" applyFont="1" applyAlignment="1">
      <alignment shrinkToFit="1"/>
    </xf>
    <xf numFmtId="0" fontId="14" fillId="0" borderId="0" xfId="0" applyFont="1" applyAlignment="1">
      <alignment horizontal="center" shrinkToFit="1"/>
    </xf>
    <xf numFmtId="43" fontId="12" fillId="0" borderId="1" xfId="1" applyFont="1" applyBorder="1" applyAlignment="1">
      <alignment horizontal="center" shrinkToFit="1"/>
    </xf>
    <xf numFmtId="43" fontId="15" fillId="0" borderId="2" xfId="1" applyFont="1" applyBorder="1" applyAlignment="1">
      <alignment shrinkToFit="1"/>
    </xf>
    <xf numFmtId="43" fontId="16" fillId="0" borderId="2" xfId="1" applyFont="1" applyBorder="1" applyAlignment="1">
      <alignment shrinkToFit="1"/>
    </xf>
    <xf numFmtId="43" fontId="16" fillId="0" borderId="2" xfId="1" applyFont="1" applyBorder="1" applyAlignment="1">
      <alignment horizontal="center" vertical="center" shrinkToFit="1"/>
    </xf>
    <xf numFmtId="165" fontId="17" fillId="0" borderId="0" xfId="0" applyNumberFormat="1" applyFont="1" applyAlignment="1">
      <alignment horizontal="center" shrinkToFit="1"/>
    </xf>
    <xf numFmtId="0" fontId="18" fillId="0" borderId="0" xfId="0" applyFont="1" applyAlignment="1">
      <alignment horizontal="left" shrinkToFit="1"/>
    </xf>
    <xf numFmtId="0" fontId="18" fillId="0" borderId="0" xfId="0" applyFont="1" applyAlignment="1">
      <alignment horizontal="center" shrinkToFit="1"/>
    </xf>
    <xf numFmtId="43" fontId="12" fillId="0" borderId="2" xfId="1" applyFont="1" applyBorder="1" applyAlignment="1">
      <alignment horizontal="center" shrinkToFit="1"/>
    </xf>
    <xf numFmtId="43" fontId="16" fillId="3" borderId="2" xfId="1" applyFont="1" applyFill="1" applyBorder="1" applyAlignment="1">
      <alignment shrinkToFit="1"/>
    </xf>
    <xf numFmtId="165" fontId="14" fillId="0" borderId="2" xfId="0" applyNumberFormat="1" applyFont="1" applyBorder="1" applyAlignment="1">
      <alignment horizontal="center" shrinkToFit="1"/>
    </xf>
    <xf numFmtId="0" fontId="14" fillId="0" borderId="2" xfId="0" applyFont="1" applyBorder="1" applyAlignment="1">
      <alignment horizontal="center" shrinkToFit="1"/>
    </xf>
    <xf numFmtId="4" fontId="16" fillId="3" borderId="2" xfId="0" applyNumberFormat="1" applyFont="1" applyFill="1" applyBorder="1" applyAlignment="1">
      <alignment shrinkToFit="1"/>
    </xf>
    <xf numFmtId="0" fontId="19" fillId="0" borderId="0" xfId="0" applyFont="1" applyAlignment="1">
      <alignment horizontal="left" vertical="center" shrinkToFit="1"/>
    </xf>
    <xf numFmtId="43" fontId="20" fillId="0" borderId="0" xfId="1" applyFont="1" applyAlignment="1">
      <alignment horizontal="right" vertical="center" wrapText="1"/>
    </xf>
    <xf numFmtId="43" fontId="19" fillId="0" borderId="0" xfId="1" applyFont="1" applyAlignment="1">
      <alignment horizontal="right" vertical="center"/>
    </xf>
    <xf numFmtId="0" fontId="6" fillId="0" borderId="0" xfId="0" applyFont="1"/>
    <xf numFmtId="43" fontId="19" fillId="0" borderId="0" xfId="1" applyFont="1" applyAlignment="1">
      <alignment horizontal="right" vertical="center" wrapText="1"/>
    </xf>
    <xf numFmtId="43" fontId="21" fillId="0" borderId="0" xfId="1" applyFont="1" applyAlignment="1">
      <alignment horizontal="right" vertical="center" wrapText="1" shrinkToFit="1"/>
    </xf>
    <xf numFmtId="0" fontId="20" fillId="0" borderId="0" xfId="0" applyFont="1"/>
    <xf numFmtId="0" fontId="21" fillId="0" borderId="0" xfId="0" applyFont="1"/>
    <xf numFmtId="43" fontId="16" fillId="3" borderId="2" xfId="1" applyFont="1" applyFill="1" applyBorder="1" applyAlignment="1">
      <alignment horizontal="center" vertical="center" shrinkToFit="1"/>
    </xf>
    <xf numFmtId="43" fontId="12" fillId="4" borderId="2" xfId="1" applyFont="1" applyFill="1" applyBorder="1" applyAlignment="1">
      <alignment horizontal="center" shrinkToFit="1"/>
    </xf>
    <xf numFmtId="4" fontId="16" fillId="3" borderId="2" xfId="0" applyNumberFormat="1" applyFont="1" applyFill="1" applyBorder="1"/>
    <xf numFmtId="165" fontId="14" fillId="4" borderId="2" xfId="0" applyNumberFormat="1" applyFont="1" applyFill="1" applyBorder="1" applyAlignment="1">
      <alignment horizontal="center" shrinkToFit="1"/>
    </xf>
    <xf numFmtId="0" fontId="14" fillId="4" borderId="2" xfId="0" applyFont="1" applyFill="1" applyBorder="1" applyAlignment="1">
      <alignment horizontal="center" shrinkToFit="1"/>
    </xf>
    <xf numFmtId="4" fontId="22" fillId="3" borderId="2" xfId="0" applyNumberFormat="1" applyFont="1" applyFill="1" applyBorder="1"/>
    <xf numFmtId="0" fontId="16" fillId="3" borderId="2" xfId="0" applyFont="1" applyFill="1" applyBorder="1"/>
    <xf numFmtId="4" fontId="16" fillId="3" borderId="2" xfId="0" applyNumberFormat="1" applyFont="1" applyFill="1" applyBorder="1" applyAlignment="1">
      <alignment horizontal="right" vertical="center" shrinkToFit="1"/>
    </xf>
    <xf numFmtId="43" fontId="16" fillId="3" borderId="2" xfId="1" applyFont="1" applyFill="1" applyBorder="1" applyAlignment="1">
      <alignment vertical="top" shrinkToFit="1"/>
    </xf>
    <xf numFmtId="165" fontId="14" fillId="0" borderId="2" xfId="0" applyNumberFormat="1" applyFont="1" applyBorder="1" applyAlignment="1">
      <alignment horizontal="center" vertical="top" shrinkToFit="1"/>
    </xf>
    <xf numFmtId="0" fontId="14" fillId="0" borderId="2" xfId="0" applyFont="1" applyBorder="1" applyAlignment="1">
      <alignment horizontal="center" vertical="top" shrinkToFit="1"/>
    </xf>
    <xf numFmtId="0" fontId="0" fillId="3" borderId="0" xfId="0" applyFill="1"/>
    <xf numFmtId="43" fontId="16" fillId="3" borderId="2" xfId="1" applyFont="1" applyFill="1" applyBorder="1"/>
    <xf numFmtId="43" fontId="16" fillId="3" borderId="2" xfId="1" applyFont="1" applyFill="1" applyBorder="1" applyAlignment="1">
      <alignment horizontal="right" shrinkToFit="1"/>
    </xf>
    <xf numFmtId="43" fontId="11" fillId="3" borderId="2" xfId="1" applyFont="1" applyFill="1" applyBorder="1" applyAlignment="1">
      <alignment vertical="top" shrinkToFit="1"/>
    </xf>
    <xf numFmtId="43" fontId="16" fillId="3" borderId="2" xfId="1" applyFont="1" applyFill="1" applyBorder="1" applyAlignment="1">
      <alignment horizontal="right" vertical="center" shrinkToFit="1"/>
    </xf>
    <xf numFmtId="43" fontId="11" fillId="3" borderId="2" xfId="1" applyFont="1" applyFill="1" applyBorder="1" applyAlignment="1">
      <alignment horizontal="center" vertical="center" shrinkToFit="1"/>
    </xf>
    <xf numFmtId="43" fontId="11" fillId="3" borderId="2" xfId="1" applyFont="1" applyFill="1" applyBorder="1" applyAlignment="1">
      <alignment shrinkToFit="1"/>
    </xf>
    <xf numFmtId="0" fontId="17" fillId="5" borderId="1" xfId="0" applyFont="1" applyFill="1" applyBorder="1" applyAlignment="1">
      <alignment horizontal="center" vertical="center" wrapText="1" shrinkToFit="1"/>
    </xf>
    <xf numFmtId="4" fontId="23" fillId="0" borderId="2" xfId="0" applyNumberFormat="1" applyFont="1" applyBorder="1" applyAlignment="1">
      <alignment horizontal="center" vertical="center" shrinkToFit="1"/>
    </xf>
    <xf numFmtId="4" fontId="23" fillId="5" borderId="3" xfId="0" applyNumberFormat="1" applyFont="1" applyFill="1" applyBorder="1" applyAlignment="1">
      <alignment horizontal="center" vertical="top" wrapText="1" shrinkToFit="1"/>
    </xf>
    <xf numFmtId="0" fontId="19" fillId="0" borderId="2" xfId="0" applyFont="1" applyBorder="1" applyAlignment="1">
      <alignment horizontal="left" shrinkToFit="1"/>
    </xf>
    <xf numFmtId="0" fontId="19" fillId="4" borderId="2" xfId="0" applyFont="1" applyFill="1" applyBorder="1" applyAlignment="1">
      <alignment horizontal="left" shrinkToFit="1"/>
    </xf>
    <xf numFmtId="4" fontId="23" fillId="8" borderId="5" xfId="0" applyNumberFormat="1" applyFont="1" applyFill="1" applyBorder="1" applyAlignment="1">
      <alignment horizontal="center" vertical="center" shrinkToFit="1"/>
    </xf>
    <xf numFmtId="4" fontId="23" fillId="8" borderId="4" xfId="0" applyNumberFormat="1" applyFont="1" applyFill="1" applyBorder="1" applyAlignment="1">
      <alignment horizontal="center" vertical="center" shrinkToFit="1"/>
    </xf>
    <xf numFmtId="4" fontId="23" fillId="7" borderId="5" xfId="0" applyNumberFormat="1" applyFont="1" applyFill="1" applyBorder="1" applyAlignment="1">
      <alignment horizontal="center" vertical="center" shrinkToFit="1"/>
    </xf>
    <xf numFmtId="4" fontId="23" fillId="7" borderId="4" xfId="0" applyNumberFormat="1" applyFont="1" applyFill="1" applyBorder="1" applyAlignment="1">
      <alignment horizontal="center" vertical="center" shrinkToFit="1"/>
    </xf>
    <xf numFmtId="4" fontId="23" fillId="6" borderId="5" xfId="0" applyNumberFormat="1" applyFont="1" applyFill="1" applyBorder="1" applyAlignment="1">
      <alignment horizontal="center" vertical="center" shrinkToFit="1"/>
    </xf>
    <xf numFmtId="4" fontId="23" fillId="6" borderId="4" xfId="0" applyNumberFormat="1" applyFont="1" applyFill="1" applyBorder="1" applyAlignment="1">
      <alignment horizontal="center" vertical="center" shrinkToFit="1"/>
    </xf>
    <xf numFmtId="4" fontId="23" fillId="0" borderId="3" xfId="0" applyNumberFormat="1" applyFont="1" applyBorder="1" applyAlignment="1">
      <alignment horizontal="center" vertical="center" shrinkToFit="1"/>
    </xf>
    <xf numFmtId="4" fontId="23" fillId="0" borderId="1" xfId="0" applyNumberFormat="1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0" fontId="25" fillId="0" borderId="6" xfId="0" applyFont="1" applyBorder="1" applyAlignment="1">
      <alignment horizontal="center" vertical="center" shrinkToFit="1"/>
    </xf>
    <xf numFmtId="0" fontId="25" fillId="0" borderId="4" xfId="0" applyFont="1" applyBorder="1" applyAlignment="1">
      <alignment horizontal="center" vertical="center" shrinkToFit="1"/>
    </xf>
    <xf numFmtId="0" fontId="24" fillId="0" borderId="3" xfId="0" applyFont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 shrinkToFit="1"/>
    </xf>
    <xf numFmtId="165" fontId="23" fillId="0" borderId="3" xfId="0" applyNumberFormat="1" applyFont="1" applyBorder="1" applyAlignment="1">
      <alignment horizontal="center" vertical="center" shrinkToFit="1"/>
    </xf>
    <xf numFmtId="165" fontId="23" fillId="0" borderId="1" xfId="0" applyNumberFormat="1" applyFont="1" applyBorder="1" applyAlignment="1">
      <alignment horizontal="center" vertical="center" shrinkToFit="1"/>
    </xf>
    <xf numFmtId="4" fontId="23" fillId="11" borderId="5" xfId="0" applyNumberFormat="1" applyFont="1" applyFill="1" applyBorder="1" applyAlignment="1">
      <alignment horizontal="center" vertical="center" shrinkToFit="1"/>
    </xf>
    <xf numFmtId="4" fontId="23" fillId="11" borderId="4" xfId="0" applyNumberFormat="1" applyFont="1" applyFill="1" applyBorder="1" applyAlignment="1">
      <alignment horizontal="center" vertical="center" shrinkToFit="1"/>
    </xf>
    <xf numFmtId="4" fontId="23" fillId="10" borderId="5" xfId="0" applyNumberFormat="1" applyFont="1" applyFill="1" applyBorder="1" applyAlignment="1">
      <alignment horizontal="center" vertical="center" shrinkToFit="1"/>
    </xf>
    <xf numFmtId="4" fontId="23" fillId="10" borderId="4" xfId="0" applyNumberFormat="1" applyFont="1" applyFill="1" applyBorder="1" applyAlignment="1">
      <alignment horizontal="center" vertical="center" shrinkToFit="1"/>
    </xf>
    <xf numFmtId="4" fontId="23" fillId="9" borderId="5" xfId="0" applyNumberFormat="1" applyFont="1" applyFill="1" applyBorder="1" applyAlignment="1">
      <alignment horizontal="center" vertical="center" shrinkToFit="1"/>
    </xf>
    <xf numFmtId="4" fontId="23" fillId="9" borderId="4" xfId="0" applyNumberFormat="1" applyFont="1" applyFill="1" applyBorder="1" applyAlignment="1">
      <alignment horizontal="center" vertical="center" shrinkToFit="1"/>
    </xf>
    <xf numFmtId="4" fontId="23" fillId="3" borderId="5" xfId="0" applyNumberFormat="1" applyFont="1" applyFill="1" applyBorder="1" applyAlignment="1">
      <alignment horizontal="center" vertical="center" shrinkToFit="1"/>
    </xf>
    <xf numFmtId="4" fontId="23" fillId="3" borderId="4" xfId="0" applyNumberFormat="1" applyFont="1" applyFill="1" applyBorder="1" applyAlignment="1">
      <alignment horizontal="center" vertical="center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7708D-6BF1-49B5-8E08-22C2774CF8F0}">
  <sheetPr>
    <tabColor rgb="FFFF0000"/>
    <pageSetUpPr fitToPage="1"/>
  </sheetPr>
  <dimension ref="A1:AR155"/>
  <sheetViews>
    <sheetView tabSelected="1" zoomScale="90" zoomScaleNormal="90" zoomScaleSheetLayoutView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H139" sqref="H139"/>
    </sheetView>
  </sheetViews>
  <sheetFormatPr defaultColWidth="8.85546875" defaultRowHeight="15"/>
  <cols>
    <col min="1" max="1" width="4.7109375" style="2" customWidth="1"/>
    <col min="2" max="2" width="30.7109375" style="2" bestFit="1" customWidth="1"/>
    <col min="3" max="3" width="16.28515625" style="2" bestFit="1" customWidth="1"/>
    <col min="4" max="4" width="14.5703125" style="2" bestFit="1" customWidth="1"/>
    <col min="5" max="5" width="11.5703125" style="2" bestFit="1" customWidth="1"/>
    <col min="6" max="6" width="15.7109375" style="2" bestFit="1" customWidth="1"/>
    <col min="7" max="7" width="12.7109375" style="2" bestFit="1" customWidth="1"/>
    <col min="8" max="8" width="14.5703125" style="2" bestFit="1" customWidth="1"/>
    <col min="9" max="9" width="10.42578125" style="2" bestFit="1" customWidth="1"/>
    <col min="10" max="10" width="12.7109375" style="2" bestFit="1" customWidth="1"/>
    <col min="11" max="11" width="8.85546875" style="2" bestFit="1" customWidth="1"/>
    <col min="12" max="12" width="12.7109375" style="2" bestFit="1" customWidth="1"/>
    <col min="13" max="13" width="8.85546875" style="2" bestFit="1" customWidth="1"/>
    <col min="14" max="14" width="11.5703125" style="2" bestFit="1" customWidth="1"/>
    <col min="15" max="15" width="10.42578125" style="2" bestFit="1" customWidth="1"/>
    <col min="16" max="16" width="11.5703125" style="2" bestFit="1" customWidth="1"/>
    <col min="17" max="17" width="8.85546875" style="2" bestFit="1" customWidth="1"/>
    <col min="18" max="18" width="23.42578125" style="2" bestFit="1" customWidth="1"/>
    <col min="19" max="19" width="15.7109375" style="2" bestFit="1" customWidth="1"/>
    <col min="20" max="20" width="21" style="1" bestFit="1" customWidth="1"/>
    <col min="22" max="22" width="8.85546875" customWidth="1"/>
  </cols>
  <sheetData>
    <row r="1" spans="1:20" ht="48" customHeight="1">
      <c r="A1" s="81" t="s">
        <v>169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3"/>
    </row>
    <row r="2" spans="1:20" ht="18" customHeight="1">
      <c r="A2" s="84" t="s">
        <v>168</v>
      </c>
      <c r="B2" s="84" t="s">
        <v>167</v>
      </c>
      <c r="C2" s="86" t="s">
        <v>166</v>
      </c>
      <c r="D2" s="88" t="s">
        <v>165</v>
      </c>
      <c r="E2" s="89"/>
      <c r="F2" s="90" t="s">
        <v>164</v>
      </c>
      <c r="G2" s="91"/>
      <c r="H2" s="92" t="s">
        <v>163</v>
      </c>
      <c r="I2" s="93"/>
      <c r="J2" s="94" t="s">
        <v>162</v>
      </c>
      <c r="K2" s="95"/>
      <c r="L2" s="73" t="s">
        <v>161</v>
      </c>
      <c r="M2" s="74"/>
      <c r="N2" s="75" t="s">
        <v>160</v>
      </c>
      <c r="O2" s="76"/>
      <c r="P2" s="77" t="s">
        <v>159</v>
      </c>
      <c r="Q2" s="78"/>
      <c r="R2" s="70" t="s">
        <v>158</v>
      </c>
      <c r="S2" s="79" t="s">
        <v>157</v>
      </c>
    </row>
    <row r="3" spans="1:20" ht="18" customHeight="1">
      <c r="A3" s="85"/>
      <c r="B3" s="85"/>
      <c r="C3" s="87"/>
      <c r="D3" s="69" t="s">
        <v>156</v>
      </c>
      <c r="E3" s="69" t="s">
        <v>155</v>
      </c>
      <c r="F3" s="69" t="s">
        <v>156</v>
      </c>
      <c r="G3" s="69" t="s">
        <v>155</v>
      </c>
      <c r="H3" s="69" t="s">
        <v>156</v>
      </c>
      <c r="I3" s="69" t="s">
        <v>155</v>
      </c>
      <c r="J3" s="69" t="s">
        <v>156</v>
      </c>
      <c r="K3" s="69" t="s">
        <v>155</v>
      </c>
      <c r="L3" s="69" t="s">
        <v>156</v>
      </c>
      <c r="M3" s="69" t="s">
        <v>155</v>
      </c>
      <c r="N3" s="69" t="s">
        <v>156</v>
      </c>
      <c r="O3" s="69" t="s">
        <v>155</v>
      </c>
      <c r="P3" s="69" t="s">
        <v>156</v>
      </c>
      <c r="Q3" s="69" t="s">
        <v>155</v>
      </c>
      <c r="R3" s="68" t="s">
        <v>154</v>
      </c>
      <c r="S3" s="80"/>
    </row>
    <row r="4" spans="1:20" ht="21">
      <c r="A4" s="40">
        <v>1</v>
      </c>
      <c r="B4" s="71" t="s">
        <v>153</v>
      </c>
      <c r="C4" s="39">
        <v>1376014467</v>
      </c>
      <c r="D4" s="24">
        <v>93000</v>
      </c>
      <c r="E4" s="24">
        <v>0</v>
      </c>
      <c r="F4" s="24">
        <v>216550</v>
      </c>
      <c r="G4" s="24">
        <v>0</v>
      </c>
      <c r="H4" s="24">
        <v>5100</v>
      </c>
      <c r="I4" s="24">
        <v>0</v>
      </c>
      <c r="J4" s="24">
        <v>0</v>
      </c>
      <c r="K4" s="24">
        <v>0</v>
      </c>
      <c r="L4" s="24">
        <v>20000</v>
      </c>
      <c r="M4" s="24">
        <v>0</v>
      </c>
      <c r="N4" s="24">
        <v>2427</v>
      </c>
      <c r="O4" s="24">
        <v>240</v>
      </c>
      <c r="P4" s="24">
        <v>400</v>
      </c>
      <c r="Q4" s="24">
        <v>0</v>
      </c>
      <c r="R4" s="38"/>
      <c r="S4" s="37">
        <f t="shared" ref="S4:S35" si="0">SUM(D4:R4)</f>
        <v>337717</v>
      </c>
    </row>
    <row r="5" spans="1:20" ht="21">
      <c r="A5" s="40">
        <v>2</v>
      </c>
      <c r="B5" s="71" t="s">
        <v>152</v>
      </c>
      <c r="C5" s="39">
        <v>4376000167</v>
      </c>
      <c r="D5" s="24">
        <v>53100</v>
      </c>
      <c r="E5" s="24">
        <v>0</v>
      </c>
      <c r="F5" s="24">
        <v>59500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4">
        <v>0</v>
      </c>
      <c r="M5" s="24">
        <v>0</v>
      </c>
      <c r="N5" s="24">
        <v>249</v>
      </c>
      <c r="O5" s="24">
        <v>0</v>
      </c>
      <c r="P5" s="24">
        <v>0</v>
      </c>
      <c r="Q5" s="24">
        <v>0</v>
      </c>
      <c r="R5" s="38"/>
      <c r="S5" s="37">
        <f t="shared" si="0"/>
        <v>112849</v>
      </c>
    </row>
    <row r="6" spans="1:20" ht="21">
      <c r="A6" s="40">
        <v>3</v>
      </c>
      <c r="B6" s="71" t="s">
        <v>151</v>
      </c>
      <c r="C6" s="39">
        <v>3276007622</v>
      </c>
      <c r="D6" s="24">
        <v>60000</v>
      </c>
      <c r="E6" s="24">
        <v>0</v>
      </c>
      <c r="F6" s="24">
        <v>95000</v>
      </c>
      <c r="G6" s="24">
        <v>0</v>
      </c>
      <c r="H6" s="24">
        <v>29482</v>
      </c>
      <c r="I6" s="24">
        <v>0</v>
      </c>
      <c r="J6" s="24">
        <v>0</v>
      </c>
      <c r="K6" s="24">
        <v>0</v>
      </c>
      <c r="L6" s="24">
        <v>0</v>
      </c>
      <c r="M6" s="24">
        <v>0</v>
      </c>
      <c r="N6" s="24">
        <v>0</v>
      </c>
      <c r="O6" s="24">
        <v>0</v>
      </c>
      <c r="P6" s="24">
        <v>0</v>
      </c>
      <c r="Q6" s="24">
        <v>0</v>
      </c>
      <c r="R6" s="38"/>
      <c r="S6" s="37">
        <f t="shared" si="0"/>
        <v>184482</v>
      </c>
    </row>
    <row r="7" spans="1:20" ht="21">
      <c r="A7" s="40">
        <v>4</v>
      </c>
      <c r="B7" s="71" t="s">
        <v>150</v>
      </c>
      <c r="C7" s="39">
        <v>1486003311</v>
      </c>
      <c r="D7" s="24">
        <v>52900</v>
      </c>
      <c r="E7" s="24">
        <v>0</v>
      </c>
      <c r="F7" s="24">
        <v>162500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38"/>
      <c r="S7" s="37">
        <f t="shared" si="0"/>
        <v>215400</v>
      </c>
    </row>
    <row r="8" spans="1:20" ht="21">
      <c r="A8" s="40">
        <v>5</v>
      </c>
      <c r="B8" s="71" t="s">
        <v>149</v>
      </c>
      <c r="C8" s="39">
        <v>1016045697</v>
      </c>
      <c r="D8" s="24">
        <v>14200</v>
      </c>
      <c r="E8" s="24">
        <v>0</v>
      </c>
      <c r="F8" s="24">
        <v>27700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38"/>
      <c r="S8" s="37">
        <f t="shared" si="0"/>
        <v>41900</v>
      </c>
    </row>
    <row r="9" spans="1:20" ht="21">
      <c r="A9" s="40">
        <v>6</v>
      </c>
      <c r="B9" s="71" t="s">
        <v>148</v>
      </c>
      <c r="C9" s="39">
        <v>5366005140</v>
      </c>
      <c r="D9" s="24">
        <v>77400</v>
      </c>
      <c r="E9" s="24">
        <v>0</v>
      </c>
      <c r="F9" s="24">
        <v>40100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38">
        <v>4328.6400000000003</v>
      </c>
      <c r="S9" s="37">
        <f t="shared" si="0"/>
        <v>121828.64</v>
      </c>
      <c r="T9" s="1" t="s">
        <v>147</v>
      </c>
    </row>
    <row r="10" spans="1:20" ht="21">
      <c r="A10" s="40">
        <v>7</v>
      </c>
      <c r="B10" s="71" t="s">
        <v>146</v>
      </c>
      <c r="C10" s="39">
        <v>9016053875</v>
      </c>
      <c r="D10" s="24">
        <v>224200</v>
      </c>
      <c r="E10" s="24">
        <v>0</v>
      </c>
      <c r="F10" s="24">
        <v>66600</v>
      </c>
      <c r="G10" s="24">
        <v>0</v>
      </c>
      <c r="H10" s="24">
        <v>5000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38"/>
      <c r="S10" s="37">
        <f t="shared" si="0"/>
        <v>295800</v>
      </c>
    </row>
    <row r="11" spans="1:20" ht="21">
      <c r="A11" s="40">
        <v>8</v>
      </c>
      <c r="B11" s="71" t="s">
        <v>145</v>
      </c>
      <c r="C11" s="39">
        <v>1486000290</v>
      </c>
      <c r="D11" s="24">
        <v>71900</v>
      </c>
      <c r="E11" s="24">
        <v>0</v>
      </c>
      <c r="F11" s="24">
        <v>110000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38"/>
      <c r="S11" s="37">
        <f t="shared" si="0"/>
        <v>181900</v>
      </c>
    </row>
    <row r="12" spans="1:20" ht="21">
      <c r="A12" s="40">
        <v>9</v>
      </c>
      <c r="B12" s="71" t="s">
        <v>144</v>
      </c>
      <c r="C12" s="39">
        <v>2046028260</v>
      </c>
      <c r="D12" s="24">
        <v>23400</v>
      </c>
      <c r="E12" s="24">
        <v>0</v>
      </c>
      <c r="F12" s="24">
        <v>7000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38"/>
      <c r="S12" s="37">
        <f t="shared" si="0"/>
        <v>30400</v>
      </c>
    </row>
    <row r="13" spans="1:20" ht="21">
      <c r="A13" s="40">
        <v>10</v>
      </c>
      <c r="B13" s="71" t="s">
        <v>143</v>
      </c>
      <c r="C13" s="39">
        <v>9086033989</v>
      </c>
      <c r="D13" s="24">
        <v>27300</v>
      </c>
      <c r="E13" s="24">
        <v>0</v>
      </c>
      <c r="F13" s="24">
        <v>32800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900</v>
      </c>
      <c r="Q13" s="24">
        <v>0</v>
      </c>
      <c r="R13" s="38"/>
      <c r="S13" s="37">
        <f t="shared" si="0"/>
        <v>61000</v>
      </c>
    </row>
    <row r="14" spans="1:20" ht="21">
      <c r="A14" s="40">
        <v>11</v>
      </c>
      <c r="B14" s="71" t="s">
        <v>142</v>
      </c>
      <c r="C14" s="39">
        <v>2136036874</v>
      </c>
      <c r="D14" s="24">
        <v>15500</v>
      </c>
      <c r="E14" s="24">
        <v>0</v>
      </c>
      <c r="F14" s="24">
        <v>52700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38"/>
      <c r="S14" s="37">
        <f t="shared" si="0"/>
        <v>68200</v>
      </c>
    </row>
    <row r="15" spans="1:20" ht="21">
      <c r="A15" s="40">
        <v>12</v>
      </c>
      <c r="B15" s="71" t="s">
        <v>141</v>
      </c>
      <c r="C15" s="39">
        <v>6286014322</v>
      </c>
      <c r="D15" s="24">
        <v>8000</v>
      </c>
      <c r="E15" s="24">
        <v>0</v>
      </c>
      <c r="F15" s="24">
        <v>12300</v>
      </c>
      <c r="G15" s="24">
        <v>0</v>
      </c>
      <c r="H15" s="24">
        <v>2040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  <c r="R15" s="38"/>
      <c r="S15" s="37">
        <f t="shared" si="0"/>
        <v>22340</v>
      </c>
    </row>
    <row r="16" spans="1:20" ht="21">
      <c r="A16" s="40">
        <v>13</v>
      </c>
      <c r="B16" s="71" t="s">
        <v>140</v>
      </c>
      <c r="C16" s="39">
        <v>2346000558</v>
      </c>
      <c r="D16" s="24">
        <v>7200</v>
      </c>
      <c r="E16" s="24">
        <v>0</v>
      </c>
      <c r="F16" s="24">
        <v>64000</v>
      </c>
      <c r="G16" s="24">
        <v>0</v>
      </c>
      <c r="H16" s="24">
        <v>11000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38"/>
      <c r="S16" s="37">
        <f t="shared" si="0"/>
        <v>82200</v>
      </c>
    </row>
    <row r="17" spans="1:20" ht="21">
      <c r="A17" s="40">
        <v>14</v>
      </c>
      <c r="B17" s="71" t="s">
        <v>139</v>
      </c>
      <c r="C17" s="39">
        <v>1106036964</v>
      </c>
      <c r="D17" s="24">
        <v>188600</v>
      </c>
      <c r="E17" s="24">
        <v>0</v>
      </c>
      <c r="F17" s="24">
        <v>202350</v>
      </c>
      <c r="G17" s="24">
        <v>20000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5979</v>
      </c>
      <c r="O17" s="24">
        <v>0</v>
      </c>
      <c r="P17" s="24">
        <v>0</v>
      </c>
      <c r="Q17" s="24">
        <v>0</v>
      </c>
      <c r="R17" s="38"/>
      <c r="S17" s="37">
        <f t="shared" si="0"/>
        <v>416929</v>
      </c>
    </row>
    <row r="18" spans="1:20" ht="21">
      <c r="A18" s="40">
        <v>15</v>
      </c>
      <c r="B18" s="71" t="s">
        <v>138</v>
      </c>
      <c r="C18" s="39">
        <v>8016035922</v>
      </c>
      <c r="D18" s="24">
        <v>44300</v>
      </c>
      <c r="E18" s="24">
        <v>0</v>
      </c>
      <c r="F18" s="24">
        <v>87300</v>
      </c>
      <c r="G18" s="24">
        <v>0</v>
      </c>
      <c r="H18" s="24">
        <v>6350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38"/>
      <c r="S18" s="37">
        <f t="shared" si="0"/>
        <v>137950</v>
      </c>
    </row>
    <row r="19" spans="1:20" ht="21">
      <c r="A19" s="40">
        <v>16</v>
      </c>
      <c r="B19" s="71" t="s">
        <v>137</v>
      </c>
      <c r="C19" s="39">
        <v>1286003776</v>
      </c>
      <c r="D19" s="24">
        <v>24800</v>
      </c>
      <c r="E19" s="24">
        <v>0</v>
      </c>
      <c r="F19" s="24">
        <v>39300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38"/>
      <c r="S19" s="37">
        <f t="shared" si="0"/>
        <v>64100</v>
      </c>
    </row>
    <row r="20" spans="1:20" ht="21">
      <c r="A20" s="40">
        <v>17</v>
      </c>
      <c r="B20" s="71" t="s">
        <v>136</v>
      </c>
      <c r="C20" s="39">
        <v>1086059417</v>
      </c>
      <c r="D20" s="24">
        <v>63000</v>
      </c>
      <c r="E20" s="24">
        <v>0</v>
      </c>
      <c r="F20" s="24">
        <v>123200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38"/>
      <c r="S20" s="37">
        <f t="shared" si="0"/>
        <v>186200</v>
      </c>
    </row>
    <row r="21" spans="1:20" ht="21">
      <c r="A21" s="40">
        <v>18</v>
      </c>
      <c r="B21" s="71" t="s">
        <v>135</v>
      </c>
      <c r="C21" s="39">
        <v>2076046070</v>
      </c>
      <c r="D21" s="24">
        <v>40000</v>
      </c>
      <c r="E21" s="24">
        <v>0</v>
      </c>
      <c r="F21" s="24">
        <v>92500</v>
      </c>
      <c r="G21" s="24">
        <v>0</v>
      </c>
      <c r="H21" s="24">
        <v>9100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2543</v>
      </c>
      <c r="O21" s="24">
        <v>0</v>
      </c>
      <c r="P21" s="24">
        <v>0</v>
      </c>
      <c r="Q21" s="24">
        <v>0</v>
      </c>
      <c r="R21" s="38"/>
      <c r="S21" s="37">
        <f t="shared" si="0"/>
        <v>144143</v>
      </c>
    </row>
    <row r="22" spans="1:20" ht="21">
      <c r="A22" s="40">
        <v>19</v>
      </c>
      <c r="B22" s="71" t="s">
        <v>134</v>
      </c>
      <c r="C22" s="39">
        <v>5016097402</v>
      </c>
      <c r="D22" s="24">
        <v>77900</v>
      </c>
      <c r="E22" s="24">
        <v>0</v>
      </c>
      <c r="F22" s="24">
        <v>137900</v>
      </c>
      <c r="G22" s="24">
        <v>0</v>
      </c>
      <c r="H22" s="24">
        <v>11600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38"/>
      <c r="S22" s="37">
        <f t="shared" si="0"/>
        <v>227400</v>
      </c>
    </row>
    <row r="23" spans="1:20" ht="21">
      <c r="A23" s="40">
        <v>20</v>
      </c>
      <c r="B23" s="71" t="s">
        <v>133</v>
      </c>
      <c r="C23" s="39">
        <v>546029272</v>
      </c>
      <c r="D23" s="24">
        <v>35800</v>
      </c>
      <c r="E23" s="24">
        <v>0</v>
      </c>
      <c r="F23" s="24">
        <v>164700</v>
      </c>
      <c r="G23" s="24">
        <v>0</v>
      </c>
      <c r="H23" s="24">
        <v>5880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38"/>
      <c r="S23" s="37">
        <f t="shared" si="0"/>
        <v>206380</v>
      </c>
    </row>
    <row r="24" spans="1:20" ht="21">
      <c r="A24" s="40">
        <v>21</v>
      </c>
      <c r="B24" s="71" t="s">
        <v>132</v>
      </c>
      <c r="C24" s="39">
        <v>9016033041</v>
      </c>
      <c r="D24" s="24">
        <v>72200</v>
      </c>
      <c r="E24" s="24">
        <v>0</v>
      </c>
      <c r="F24" s="24">
        <v>86000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38"/>
      <c r="S24" s="37">
        <f t="shared" si="0"/>
        <v>158200</v>
      </c>
    </row>
    <row r="25" spans="1:20" ht="21">
      <c r="A25" s="40">
        <v>22</v>
      </c>
      <c r="B25" s="71" t="s">
        <v>131</v>
      </c>
      <c r="C25" s="39">
        <v>6446010230</v>
      </c>
      <c r="D25" s="24">
        <v>83600</v>
      </c>
      <c r="E25" s="24">
        <v>0</v>
      </c>
      <c r="F25" s="24">
        <v>126000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38"/>
      <c r="S25" s="37">
        <f t="shared" si="0"/>
        <v>209600</v>
      </c>
    </row>
    <row r="26" spans="1:20" ht="21">
      <c r="A26" s="40">
        <v>23</v>
      </c>
      <c r="B26" s="71" t="s">
        <v>130</v>
      </c>
      <c r="C26" s="39">
        <v>6206039978</v>
      </c>
      <c r="D26" s="24">
        <v>62200</v>
      </c>
      <c r="E26" s="24">
        <v>0</v>
      </c>
      <c r="F26" s="24">
        <v>110670</v>
      </c>
      <c r="G26" s="24">
        <v>0</v>
      </c>
      <c r="H26" s="24">
        <v>2900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3470</v>
      </c>
      <c r="O26" s="24">
        <v>0</v>
      </c>
      <c r="P26" s="24">
        <v>0</v>
      </c>
      <c r="Q26" s="24">
        <v>0</v>
      </c>
      <c r="R26" s="38"/>
      <c r="S26" s="37">
        <f t="shared" si="0"/>
        <v>179240</v>
      </c>
    </row>
    <row r="27" spans="1:20" ht="21">
      <c r="A27" s="40">
        <v>24</v>
      </c>
      <c r="B27" s="71" t="s">
        <v>129</v>
      </c>
      <c r="C27" s="39">
        <v>4376000795</v>
      </c>
      <c r="D27" s="24">
        <v>160400</v>
      </c>
      <c r="E27" s="24">
        <v>0</v>
      </c>
      <c r="F27" s="24">
        <v>188830</v>
      </c>
      <c r="G27" s="24">
        <v>12400</v>
      </c>
      <c r="H27" s="24">
        <v>11586</v>
      </c>
      <c r="I27" s="24">
        <v>0</v>
      </c>
      <c r="J27" s="24">
        <v>0</v>
      </c>
      <c r="K27" s="24">
        <v>0</v>
      </c>
      <c r="L27" s="24">
        <v>5000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41"/>
      <c r="S27" s="37">
        <f t="shared" si="0"/>
        <v>378216</v>
      </c>
    </row>
    <row r="28" spans="1:20" ht="21">
      <c r="A28" s="40">
        <v>25</v>
      </c>
      <c r="B28" s="71" t="s">
        <v>128</v>
      </c>
      <c r="C28" s="39">
        <v>396020364</v>
      </c>
      <c r="D28" s="24">
        <v>131100</v>
      </c>
      <c r="E28" s="24">
        <v>0</v>
      </c>
      <c r="F28" s="24">
        <v>356000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10000</v>
      </c>
      <c r="M28" s="24">
        <v>0</v>
      </c>
      <c r="N28" s="24">
        <v>2192</v>
      </c>
      <c r="O28" s="24">
        <v>0</v>
      </c>
      <c r="P28" s="24">
        <v>2100</v>
      </c>
      <c r="Q28" s="24">
        <v>0</v>
      </c>
      <c r="R28" s="38">
        <v>711.33</v>
      </c>
      <c r="S28" s="37">
        <f t="shared" si="0"/>
        <v>502103.33</v>
      </c>
      <c r="T28" s="1" t="s">
        <v>127</v>
      </c>
    </row>
    <row r="29" spans="1:20" ht="21">
      <c r="A29" s="40">
        <v>26</v>
      </c>
      <c r="B29" s="71" t="s">
        <v>126</v>
      </c>
      <c r="C29" s="39">
        <v>3276002175</v>
      </c>
      <c r="D29" s="24">
        <v>62500</v>
      </c>
      <c r="E29" s="24">
        <v>0</v>
      </c>
      <c r="F29" s="24">
        <v>100800</v>
      </c>
      <c r="G29" s="24">
        <v>0</v>
      </c>
      <c r="H29" s="24">
        <v>17000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500</v>
      </c>
      <c r="Q29" s="24">
        <v>0</v>
      </c>
      <c r="R29" s="38"/>
      <c r="S29" s="37">
        <f t="shared" si="0"/>
        <v>180800</v>
      </c>
    </row>
    <row r="30" spans="1:20" ht="21">
      <c r="A30" s="40">
        <v>27</v>
      </c>
      <c r="B30" s="71" t="s">
        <v>125</v>
      </c>
      <c r="C30" s="39">
        <v>2016025948</v>
      </c>
      <c r="D30" s="24">
        <v>57300</v>
      </c>
      <c r="E30" s="24">
        <v>5800</v>
      </c>
      <c r="F30" s="24">
        <v>40600</v>
      </c>
      <c r="G30" s="24">
        <v>0</v>
      </c>
      <c r="H30" s="24">
        <v>10000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249</v>
      </c>
      <c r="O30" s="24">
        <v>0</v>
      </c>
      <c r="P30" s="24">
        <v>0</v>
      </c>
      <c r="Q30" s="24">
        <v>0</v>
      </c>
      <c r="R30" s="38"/>
      <c r="S30" s="37">
        <f t="shared" si="0"/>
        <v>113949</v>
      </c>
    </row>
    <row r="31" spans="1:20" ht="21">
      <c r="A31" s="40">
        <v>28</v>
      </c>
      <c r="B31" s="71" t="s">
        <v>124</v>
      </c>
      <c r="C31" s="39">
        <v>2076053506</v>
      </c>
      <c r="D31" s="24">
        <v>98500</v>
      </c>
      <c r="E31" s="24">
        <v>0</v>
      </c>
      <c r="F31" s="24">
        <v>59500</v>
      </c>
      <c r="G31" s="24">
        <v>0</v>
      </c>
      <c r="H31" s="24">
        <v>14042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649</v>
      </c>
      <c r="O31" s="24">
        <v>0</v>
      </c>
      <c r="P31" s="24">
        <v>0</v>
      </c>
      <c r="Q31" s="24">
        <v>0</v>
      </c>
      <c r="R31" s="38"/>
      <c r="S31" s="37">
        <f t="shared" si="0"/>
        <v>172691</v>
      </c>
    </row>
    <row r="32" spans="1:20" ht="21">
      <c r="A32" s="40">
        <v>29</v>
      </c>
      <c r="B32" s="71" t="s">
        <v>123</v>
      </c>
      <c r="C32" s="39">
        <v>5046036290</v>
      </c>
      <c r="D32" s="24">
        <v>225200</v>
      </c>
      <c r="E32" s="24">
        <v>0</v>
      </c>
      <c r="F32" s="24">
        <v>267200</v>
      </c>
      <c r="G32" s="24">
        <v>2200</v>
      </c>
      <c r="H32" s="24">
        <v>10700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480</v>
      </c>
      <c r="O32" s="24">
        <v>0</v>
      </c>
      <c r="P32" s="24">
        <v>0</v>
      </c>
      <c r="Q32" s="24">
        <v>0</v>
      </c>
      <c r="R32" s="38"/>
      <c r="S32" s="37">
        <f t="shared" si="0"/>
        <v>505780</v>
      </c>
    </row>
    <row r="33" spans="1:28" ht="21">
      <c r="A33" s="40">
        <v>30</v>
      </c>
      <c r="B33" s="71" t="s">
        <v>122</v>
      </c>
      <c r="C33" s="39">
        <v>8766002346</v>
      </c>
      <c r="D33" s="24">
        <v>107500</v>
      </c>
      <c r="E33" s="24">
        <v>0</v>
      </c>
      <c r="F33" s="24">
        <v>174100</v>
      </c>
      <c r="G33" s="24">
        <v>0</v>
      </c>
      <c r="H33" s="24">
        <v>41225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67"/>
      <c r="S33" s="37">
        <f t="shared" si="0"/>
        <v>322825</v>
      </c>
    </row>
    <row r="34" spans="1:28" ht="21">
      <c r="A34" s="40">
        <v>31</v>
      </c>
      <c r="B34" s="71" t="s">
        <v>121</v>
      </c>
      <c r="C34" s="39">
        <v>7016038963</v>
      </c>
      <c r="D34" s="24">
        <v>33400</v>
      </c>
      <c r="E34" s="24">
        <v>0</v>
      </c>
      <c r="F34" s="24">
        <v>147300</v>
      </c>
      <c r="G34" s="24">
        <v>4500</v>
      </c>
      <c r="H34" s="24">
        <v>4990</v>
      </c>
      <c r="I34" s="24">
        <v>0</v>
      </c>
      <c r="J34" s="24">
        <v>0</v>
      </c>
      <c r="K34" s="24">
        <v>0</v>
      </c>
      <c r="L34" s="24">
        <v>6500</v>
      </c>
      <c r="M34" s="24">
        <v>0</v>
      </c>
      <c r="N34" s="24">
        <v>249</v>
      </c>
      <c r="O34" s="24">
        <v>0</v>
      </c>
      <c r="P34" s="24">
        <v>0</v>
      </c>
      <c r="Q34" s="24">
        <v>0</v>
      </c>
      <c r="R34" s="65"/>
      <c r="S34" s="37">
        <f t="shared" si="0"/>
        <v>196939</v>
      </c>
    </row>
    <row r="35" spans="1:28" ht="21">
      <c r="A35" s="40">
        <v>32</v>
      </c>
      <c r="B35" s="71" t="s">
        <v>120</v>
      </c>
      <c r="C35" s="39">
        <v>3236005777</v>
      </c>
      <c r="D35" s="24">
        <v>169700</v>
      </c>
      <c r="E35" s="24">
        <v>0</v>
      </c>
      <c r="F35" s="24">
        <v>68600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41"/>
      <c r="S35" s="37">
        <f t="shared" si="0"/>
        <v>238300</v>
      </c>
    </row>
    <row r="36" spans="1:28" ht="21">
      <c r="A36" s="40">
        <v>33</v>
      </c>
      <c r="B36" s="71" t="s">
        <v>119</v>
      </c>
      <c r="C36" s="39">
        <v>8016006094</v>
      </c>
      <c r="D36" s="24">
        <v>181700</v>
      </c>
      <c r="E36" s="24">
        <v>4000</v>
      </c>
      <c r="F36" s="24">
        <v>366300</v>
      </c>
      <c r="G36" s="24">
        <v>0</v>
      </c>
      <c r="H36" s="24">
        <v>10900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449</v>
      </c>
      <c r="O36" s="24">
        <v>0</v>
      </c>
      <c r="P36" s="24">
        <v>1000</v>
      </c>
      <c r="Q36" s="24">
        <v>0</v>
      </c>
      <c r="R36" s="38"/>
      <c r="S36" s="37">
        <f t="shared" ref="S36:S67" si="1">SUM(D36:R36)</f>
        <v>564349</v>
      </c>
    </row>
    <row r="37" spans="1:28" ht="21">
      <c r="A37" s="40">
        <v>34</v>
      </c>
      <c r="B37" s="71" t="s">
        <v>118</v>
      </c>
      <c r="C37" s="39">
        <v>6286005285</v>
      </c>
      <c r="D37" s="24">
        <v>169300</v>
      </c>
      <c r="E37" s="24">
        <v>0</v>
      </c>
      <c r="F37" s="24">
        <v>131500</v>
      </c>
      <c r="G37" s="24">
        <v>0</v>
      </c>
      <c r="H37" s="24">
        <v>28000</v>
      </c>
      <c r="I37" s="24">
        <v>0</v>
      </c>
      <c r="J37" s="24">
        <v>0</v>
      </c>
      <c r="K37" s="24">
        <v>0</v>
      </c>
      <c r="L37" s="24">
        <v>5000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66"/>
      <c r="S37" s="37">
        <f t="shared" si="1"/>
        <v>333800</v>
      </c>
    </row>
    <row r="38" spans="1:28" ht="21">
      <c r="A38" s="40">
        <v>35</v>
      </c>
      <c r="B38" s="71" t="s">
        <v>117</v>
      </c>
      <c r="C38" s="39">
        <v>1086009991</v>
      </c>
      <c r="D38" s="24">
        <v>130600</v>
      </c>
      <c r="E38" s="24">
        <v>0</v>
      </c>
      <c r="F38" s="24">
        <v>282800</v>
      </c>
      <c r="G38" s="24">
        <v>0</v>
      </c>
      <c r="H38" s="24">
        <v>33030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969</v>
      </c>
      <c r="O38" s="24">
        <v>0</v>
      </c>
      <c r="P38" s="24">
        <v>1100</v>
      </c>
      <c r="Q38" s="24">
        <v>0</v>
      </c>
      <c r="R38" s="65"/>
      <c r="S38" s="37">
        <f t="shared" si="1"/>
        <v>448499</v>
      </c>
      <c r="T38" s="47"/>
      <c r="U38" s="46"/>
      <c r="V38" s="45"/>
      <c r="W38" s="46"/>
      <c r="X38" s="45"/>
      <c r="Y38" s="44"/>
      <c r="Z38" s="44"/>
      <c r="AA38" s="43"/>
      <c r="AB38" s="42"/>
    </row>
    <row r="39" spans="1:28" ht="21">
      <c r="A39" s="40">
        <v>36</v>
      </c>
      <c r="B39" s="71" t="s">
        <v>116</v>
      </c>
      <c r="C39" s="39">
        <v>1286003032</v>
      </c>
      <c r="D39" s="24">
        <v>47200</v>
      </c>
      <c r="E39" s="24">
        <v>0</v>
      </c>
      <c r="F39" s="24">
        <v>24600</v>
      </c>
      <c r="G39" s="24">
        <v>0</v>
      </c>
      <c r="H39" s="24">
        <v>20790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38"/>
      <c r="S39" s="37">
        <f t="shared" si="1"/>
        <v>92590</v>
      </c>
    </row>
    <row r="40" spans="1:28" ht="21">
      <c r="A40" s="60">
        <v>37</v>
      </c>
      <c r="B40" s="71" t="s">
        <v>115</v>
      </c>
      <c r="C40" s="59">
        <v>9086026303</v>
      </c>
      <c r="D40" s="24">
        <v>49100</v>
      </c>
      <c r="E40" s="24">
        <v>0</v>
      </c>
      <c r="F40" s="24">
        <v>105500</v>
      </c>
      <c r="G40" s="24">
        <v>0</v>
      </c>
      <c r="H40" s="24">
        <v>3000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2045</v>
      </c>
      <c r="O40" s="24">
        <v>0</v>
      </c>
      <c r="P40" s="24">
        <v>1300</v>
      </c>
      <c r="Q40" s="24">
        <v>0</v>
      </c>
      <c r="R40" s="64"/>
      <c r="S40" s="37">
        <f t="shared" si="1"/>
        <v>160945</v>
      </c>
    </row>
    <row r="41" spans="1:28" ht="21">
      <c r="A41" s="54">
        <v>38</v>
      </c>
      <c r="B41" s="72" t="s">
        <v>114</v>
      </c>
      <c r="C41" s="53">
        <v>6026011242</v>
      </c>
      <c r="D41" s="24">
        <v>198300</v>
      </c>
      <c r="E41" s="24">
        <v>0</v>
      </c>
      <c r="F41" s="24">
        <v>266100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3000</v>
      </c>
      <c r="M41" s="24">
        <v>0</v>
      </c>
      <c r="N41" s="24">
        <v>240</v>
      </c>
      <c r="O41" s="24">
        <v>0</v>
      </c>
      <c r="P41" s="24">
        <v>0</v>
      </c>
      <c r="Q41" s="24">
        <v>0</v>
      </c>
      <c r="R41" s="38"/>
      <c r="S41" s="37">
        <f t="shared" si="1"/>
        <v>467640</v>
      </c>
    </row>
    <row r="42" spans="1:28" ht="21">
      <c r="A42" s="40">
        <v>39</v>
      </c>
      <c r="B42" s="71" t="s">
        <v>113</v>
      </c>
      <c r="C42" s="39">
        <v>9326007189</v>
      </c>
      <c r="D42" s="24">
        <v>106100</v>
      </c>
      <c r="E42" s="24">
        <v>8100</v>
      </c>
      <c r="F42" s="24">
        <v>29200</v>
      </c>
      <c r="G42" s="24">
        <v>0</v>
      </c>
      <c r="H42" s="24">
        <v>8500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38"/>
      <c r="S42" s="37">
        <f t="shared" si="1"/>
        <v>151900</v>
      </c>
    </row>
    <row r="43" spans="1:28" ht="21">
      <c r="A43" s="40">
        <v>40</v>
      </c>
      <c r="B43" s="71" t="s">
        <v>112</v>
      </c>
      <c r="C43" s="39">
        <v>2186025574</v>
      </c>
      <c r="D43" s="24">
        <v>151200</v>
      </c>
      <c r="E43" s="24">
        <v>0</v>
      </c>
      <c r="F43" s="24">
        <v>172100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38"/>
      <c r="S43" s="37">
        <f t="shared" si="1"/>
        <v>323300</v>
      </c>
    </row>
    <row r="44" spans="1:28" ht="21">
      <c r="A44" s="40">
        <v>41</v>
      </c>
      <c r="B44" s="71" t="s">
        <v>111</v>
      </c>
      <c r="C44" s="39">
        <v>7446001518</v>
      </c>
      <c r="D44" s="24">
        <v>94000</v>
      </c>
      <c r="E44" s="24">
        <v>0</v>
      </c>
      <c r="F44" s="24">
        <v>192750</v>
      </c>
      <c r="G44" s="24">
        <v>0</v>
      </c>
      <c r="H44" s="24">
        <v>38017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38">
        <v>2368</v>
      </c>
      <c r="S44" s="37">
        <f t="shared" si="1"/>
        <v>327135</v>
      </c>
      <c r="T44" s="1" t="s">
        <v>110</v>
      </c>
    </row>
    <row r="45" spans="1:28" ht="21">
      <c r="A45" s="40">
        <v>42</v>
      </c>
      <c r="B45" s="71" t="s">
        <v>109</v>
      </c>
      <c r="C45" s="39">
        <v>1116046474</v>
      </c>
      <c r="D45" s="24">
        <v>30200</v>
      </c>
      <c r="E45" s="24">
        <v>0</v>
      </c>
      <c r="F45" s="24">
        <v>50600</v>
      </c>
      <c r="G45" s="24">
        <v>0</v>
      </c>
      <c r="H45" s="24">
        <v>6600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249</v>
      </c>
      <c r="O45" s="24">
        <v>0</v>
      </c>
      <c r="P45" s="24">
        <v>0</v>
      </c>
      <c r="Q45" s="24">
        <v>0</v>
      </c>
      <c r="R45" s="38"/>
      <c r="S45" s="37">
        <f t="shared" si="1"/>
        <v>87649</v>
      </c>
    </row>
    <row r="46" spans="1:28" ht="21">
      <c r="A46" s="40">
        <v>43</v>
      </c>
      <c r="B46" s="71" t="s">
        <v>108</v>
      </c>
      <c r="C46" s="39">
        <v>5366000130</v>
      </c>
      <c r="D46" s="24">
        <v>61500</v>
      </c>
      <c r="E46" s="24">
        <v>0</v>
      </c>
      <c r="F46" s="24">
        <v>150900</v>
      </c>
      <c r="G46" s="24">
        <v>0</v>
      </c>
      <c r="H46" s="24">
        <v>11000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38"/>
      <c r="S46" s="37">
        <f t="shared" si="1"/>
        <v>223400</v>
      </c>
    </row>
    <row r="47" spans="1:28" ht="21">
      <c r="A47" s="40">
        <v>44</v>
      </c>
      <c r="B47" s="71" t="s">
        <v>107</v>
      </c>
      <c r="C47" s="39">
        <v>9016032967</v>
      </c>
      <c r="D47" s="24">
        <v>133800</v>
      </c>
      <c r="E47" s="24">
        <v>0</v>
      </c>
      <c r="F47" s="24">
        <v>263000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38"/>
      <c r="S47" s="37">
        <f t="shared" si="1"/>
        <v>396800</v>
      </c>
    </row>
    <row r="48" spans="1:28" ht="21">
      <c r="A48" s="40">
        <v>45</v>
      </c>
      <c r="B48" s="71" t="s">
        <v>106</v>
      </c>
      <c r="C48" s="39">
        <v>2156044244</v>
      </c>
      <c r="D48" s="24">
        <v>58500</v>
      </c>
      <c r="E48" s="24">
        <v>0</v>
      </c>
      <c r="F48" s="24">
        <v>169500</v>
      </c>
      <c r="G48" s="24">
        <v>0</v>
      </c>
      <c r="H48" s="24">
        <v>40870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3054</v>
      </c>
      <c r="O48" s="24">
        <v>0</v>
      </c>
      <c r="P48" s="24">
        <v>0</v>
      </c>
      <c r="Q48" s="24">
        <v>0</v>
      </c>
      <c r="R48" s="38"/>
      <c r="S48" s="37">
        <f t="shared" si="1"/>
        <v>271924</v>
      </c>
    </row>
    <row r="49" spans="1:44" ht="21">
      <c r="A49" s="40">
        <v>46</v>
      </c>
      <c r="B49" s="71" t="s">
        <v>105</v>
      </c>
      <c r="C49" s="39">
        <v>8076042364</v>
      </c>
      <c r="D49" s="24">
        <v>143100</v>
      </c>
      <c r="E49" s="24">
        <v>0</v>
      </c>
      <c r="F49" s="24">
        <v>128700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12513</v>
      </c>
      <c r="M49" s="24">
        <v>0</v>
      </c>
      <c r="N49" s="24">
        <v>0</v>
      </c>
      <c r="O49" s="24">
        <v>0</v>
      </c>
      <c r="P49" s="24">
        <v>1000</v>
      </c>
      <c r="Q49" s="24">
        <v>0</v>
      </c>
      <c r="R49" s="38"/>
      <c r="S49" s="37">
        <f t="shared" si="1"/>
        <v>285313</v>
      </c>
    </row>
    <row r="50" spans="1:44" ht="21">
      <c r="A50" s="40">
        <v>47</v>
      </c>
      <c r="B50" s="71" t="s">
        <v>104</v>
      </c>
      <c r="C50" s="39">
        <v>4016055954</v>
      </c>
      <c r="D50" s="24">
        <v>136100</v>
      </c>
      <c r="E50" s="24">
        <v>0</v>
      </c>
      <c r="F50" s="24">
        <v>105500</v>
      </c>
      <c r="G50" s="24">
        <v>0</v>
      </c>
      <c r="H50" s="24">
        <v>14098.880000000001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38"/>
      <c r="S50" s="37">
        <f t="shared" si="1"/>
        <v>255698.88</v>
      </c>
    </row>
    <row r="51" spans="1:44" ht="21">
      <c r="A51" s="40">
        <v>48</v>
      </c>
      <c r="B51" s="71" t="s">
        <v>103</v>
      </c>
      <c r="C51" s="39">
        <v>3136043804</v>
      </c>
      <c r="D51" s="24">
        <v>76100</v>
      </c>
      <c r="E51" s="24">
        <v>0</v>
      </c>
      <c r="F51" s="24">
        <v>181800</v>
      </c>
      <c r="G51" s="24">
        <v>0</v>
      </c>
      <c r="H51" s="24">
        <v>6886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63"/>
      <c r="S51" s="37">
        <f t="shared" si="1"/>
        <v>264786</v>
      </c>
    </row>
    <row r="52" spans="1:44" s="61" customFormat="1" ht="21">
      <c r="A52" s="54">
        <v>49</v>
      </c>
      <c r="B52" s="72" t="s">
        <v>102</v>
      </c>
      <c r="C52" s="53">
        <v>976002485</v>
      </c>
      <c r="D52" s="24">
        <v>96400</v>
      </c>
      <c r="E52" s="24">
        <v>0</v>
      </c>
      <c r="F52" s="24">
        <v>454400</v>
      </c>
      <c r="G52" s="24">
        <v>8300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62"/>
      <c r="S52" s="51">
        <f t="shared" si="1"/>
        <v>559100</v>
      </c>
      <c r="T52" s="1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</row>
    <row r="53" spans="1:44" ht="21">
      <c r="A53" s="60">
        <v>50</v>
      </c>
      <c r="B53" s="71" t="s">
        <v>101</v>
      </c>
      <c r="C53" s="59">
        <v>546029353</v>
      </c>
      <c r="D53" s="24">
        <v>126500</v>
      </c>
      <c r="E53" s="24">
        <v>0</v>
      </c>
      <c r="F53" s="24">
        <v>166900</v>
      </c>
      <c r="G53" s="24">
        <v>8500</v>
      </c>
      <c r="H53" s="24">
        <v>3500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v>500</v>
      </c>
      <c r="Q53" s="24">
        <v>0</v>
      </c>
      <c r="R53" s="58">
        <v>33.33</v>
      </c>
      <c r="S53" s="37">
        <f t="shared" si="1"/>
        <v>305933.33</v>
      </c>
      <c r="T53" s="1" t="s">
        <v>100</v>
      </c>
    </row>
    <row r="54" spans="1:44" ht="21">
      <c r="A54" s="40">
        <v>51</v>
      </c>
      <c r="B54" s="71" t="s">
        <v>99</v>
      </c>
      <c r="C54" s="39">
        <v>6787894228</v>
      </c>
      <c r="D54" s="24">
        <v>48600</v>
      </c>
      <c r="E54" s="24">
        <v>0</v>
      </c>
      <c r="F54" s="24">
        <v>35200</v>
      </c>
      <c r="G54" s="24">
        <v>0</v>
      </c>
      <c r="H54" s="24">
        <v>18300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  <c r="Q54" s="24">
        <v>0</v>
      </c>
      <c r="R54" s="38"/>
      <c r="S54" s="37">
        <f t="shared" si="1"/>
        <v>102100</v>
      </c>
    </row>
    <row r="55" spans="1:44" ht="21">
      <c r="A55" s="40">
        <v>52</v>
      </c>
      <c r="B55" s="71" t="s">
        <v>98</v>
      </c>
      <c r="C55" s="39">
        <v>246023686</v>
      </c>
      <c r="D55" s="24">
        <v>68500</v>
      </c>
      <c r="E55" s="24">
        <v>0</v>
      </c>
      <c r="F55" s="24">
        <v>70600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1843</v>
      </c>
      <c r="O55" s="24">
        <v>0</v>
      </c>
      <c r="P55" s="24">
        <v>0</v>
      </c>
      <c r="Q55" s="24">
        <v>0</v>
      </c>
      <c r="R55" s="38"/>
      <c r="S55" s="37">
        <f t="shared" si="1"/>
        <v>140943</v>
      </c>
    </row>
    <row r="56" spans="1:44" ht="21">
      <c r="A56" s="40">
        <v>53</v>
      </c>
      <c r="B56" s="71" t="s">
        <v>97</v>
      </c>
      <c r="C56" s="39">
        <v>2066030546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38"/>
      <c r="S56" s="37">
        <f t="shared" si="1"/>
        <v>0</v>
      </c>
    </row>
    <row r="57" spans="1:44" ht="21">
      <c r="A57" s="40">
        <v>54</v>
      </c>
      <c r="B57" s="71" t="s">
        <v>96</v>
      </c>
      <c r="C57" s="39">
        <v>1106023323</v>
      </c>
      <c r="D57" s="24">
        <v>21600</v>
      </c>
      <c r="E57" s="24">
        <v>0</v>
      </c>
      <c r="F57" s="24">
        <v>25000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38"/>
      <c r="S57" s="37">
        <f t="shared" si="1"/>
        <v>46600</v>
      </c>
    </row>
    <row r="58" spans="1:44" ht="21">
      <c r="A58" s="40">
        <v>55</v>
      </c>
      <c r="B58" s="71" t="s">
        <v>95</v>
      </c>
      <c r="C58" s="39">
        <v>7446002387</v>
      </c>
      <c r="D58" s="24">
        <v>91300</v>
      </c>
      <c r="E58" s="24">
        <v>0</v>
      </c>
      <c r="F58" s="24">
        <v>114500</v>
      </c>
      <c r="G58" s="24">
        <v>11900</v>
      </c>
      <c r="H58" s="24">
        <v>26100</v>
      </c>
      <c r="I58" s="24">
        <v>0</v>
      </c>
      <c r="J58" s="24">
        <v>0</v>
      </c>
      <c r="K58" s="24">
        <v>0</v>
      </c>
      <c r="L58" s="24">
        <v>4000</v>
      </c>
      <c r="M58" s="24">
        <v>0</v>
      </c>
      <c r="N58" s="24">
        <v>729</v>
      </c>
      <c r="O58" s="24">
        <v>0</v>
      </c>
      <c r="P58" s="24">
        <v>0</v>
      </c>
      <c r="Q58" s="24">
        <v>0</v>
      </c>
      <c r="R58" s="38"/>
      <c r="S58" s="37">
        <f t="shared" si="1"/>
        <v>248529</v>
      </c>
    </row>
    <row r="59" spans="1:44" ht="21">
      <c r="A59" s="40">
        <v>56</v>
      </c>
      <c r="B59" s="72" t="s">
        <v>94</v>
      </c>
      <c r="C59" s="53">
        <v>396030548</v>
      </c>
      <c r="D59" s="24">
        <v>224800</v>
      </c>
      <c r="E59" s="24">
        <v>0</v>
      </c>
      <c r="F59" s="24">
        <v>656530</v>
      </c>
      <c r="G59" s="24">
        <v>0</v>
      </c>
      <c r="H59" s="24">
        <v>14400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v>0</v>
      </c>
      <c r="R59" s="57">
        <v>6290.54</v>
      </c>
      <c r="S59" s="37">
        <f t="shared" si="1"/>
        <v>902020.54</v>
      </c>
      <c r="T59" s="1" t="s">
        <v>93</v>
      </c>
    </row>
    <row r="60" spans="1:44" ht="21">
      <c r="A60" s="40">
        <v>57</v>
      </c>
      <c r="B60" s="71" t="s">
        <v>92</v>
      </c>
      <c r="C60" s="39">
        <v>3276008785</v>
      </c>
      <c r="D60" s="24">
        <v>23600</v>
      </c>
      <c r="E60" s="24">
        <v>0</v>
      </c>
      <c r="F60" s="24">
        <v>65900</v>
      </c>
      <c r="G60" s="24">
        <v>0</v>
      </c>
      <c r="H60" s="24">
        <v>67204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38"/>
      <c r="S60" s="37">
        <f t="shared" si="1"/>
        <v>156704</v>
      </c>
      <c r="T60" s="47"/>
      <c r="U60" s="46"/>
      <c r="V60" s="45"/>
      <c r="W60" s="46"/>
      <c r="X60" s="45"/>
      <c r="Y60" s="44"/>
      <c r="Z60" s="44"/>
      <c r="AA60" s="43"/>
      <c r="AB60" s="42"/>
    </row>
    <row r="61" spans="1:44" ht="21">
      <c r="A61" s="40">
        <v>58</v>
      </c>
      <c r="B61" s="71" t="s">
        <v>91</v>
      </c>
      <c r="C61" s="39">
        <v>6036024894</v>
      </c>
      <c r="D61" s="24">
        <v>56800</v>
      </c>
      <c r="E61" s="24">
        <v>0</v>
      </c>
      <c r="F61" s="24">
        <v>27900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56"/>
      <c r="S61" s="37">
        <f t="shared" si="1"/>
        <v>84700</v>
      </c>
    </row>
    <row r="62" spans="1:44" ht="21">
      <c r="A62" s="40">
        <v>59</v>
      </c>
      <c r="B62" s="71" t="s">
        <v>90</v>
      </c>
      <c r="C62" s="39">
        <v>4086025884</v>
      </c>
      <c r="D62" s="24">
        <v>112900</v>
      </c>
      <c r="E62" s="24">
        <v>0</v>
      </c>
      <c r="F62" s="24">
        <v>42400</v>
      </c>
      <c r="G62" s="24">
        <v>6000</v>
      </c>
      <c r="H62" s="24">
        <v>15220</v>
      </c>
      <c r="I62" s="24">
        <v>2715</v>
      </c>
      <c r="J62" s="24">
        <v>0</v>
      </c>
      <c r="K62" s="24">
        <v>0</v>
      </c>
      <c r="L62" s="24">
        <v>5000</v>
      </c>
      <c r="M62" s="24">
        <v>0</v>
      </c>
      <c r="N62" s="24">
        <v>249</v>
      </c>
      <c r="O62" s="24">
        <v>0</v>
      </c>
      <c r="P62" s="24">
        <v>0</v>
      </c>
      <c r="Q62" s="24">
        <v>0</v>
      </c>
      <c r="R62" s="38"/>
      <c r="S62" s="37">
        <f t="shared" si="1"/>
        <v>184484</v>
      </c>
    </row>
    <row r="63" spans="1:44" ht="21">
      <c r="A63" s="40">
        <v>60</v>
      </c>
      <c r="B63" s="71" t="s">
        <v>89</v>
      </c>
      <c r="C63" s="39">
        <v>9076024391</v>
      </c>
      <c r="D63" s="24">
        <v>101400</v>
      </c>
      <c r="E63" s="24">
        <v>0</v>
      </c>
      <c r="F63" s="24">
        <v>47500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2880</v>
      </c>
      <c r="O63" s="24">
        <v>0</v>
      </c>
      <c r="P63" s="24">
        <v>0</v>
      </c>
      <c r="Q63" s="24">
        <v>0</v>
      </c>
      <c r="R63" s="38"/>
      <c r="S63" s="37">
        <f t="shared" si="1"/>
        <v>151780</v>
      </c>
    </row>
    <row r="64" spans="1:44" ht="21">
      <c r="A64" s="40">
        <v>61</v>
      </c>
      <c r="B64" s="72" t="s">
        <v>88</v>
      </c>
      <c r="C64" s="53">
        <v>7036041161</v>
      </c>
      <c r="D64" s="24">
        <v>9200</v>
      </c>
      <c r="E64" s="24">
        <v>0</v>
      </c>
      <c r="F64" s="24">
        <v>77100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38"/>
      <c r="S64" s="51">
        <f t="shared" si="1"/>
        <v>86300</v>
      </c>
    </row>
    <row r="65" spans="1:20" ht="21">
      <c r="A65" s="40">
        <v>62</v>
      </c>
      <c r="B65" s="71" t="s">
        <v>87</v>
      </c>
      <c r="C65" s="39">
        <v>7096022015</v>
      </c>
      <c r="D65" s="24">
        <v>21400</v>
      </c>
      <c r="E65" s="24">
        <v>0</v>
      </c>
      <c r="F65" s="24">
        <v>47600</v>
      </c>
      <c r="G65" s="24">
        <v>0</v>
      </c>
      <c r="H65" s="24">
        <v>6400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38"/>
      <c r="S65" s="37">
        <f t="shared" si="1"/>
        <v>75400</v>
      </c>
    </row>
    <row r="66" spans="1:20" ht="21">
      <c r="A66" s="40">
        <v>63</v>
      </c>
      <c r="B66" s="71" t="s">
        <v>86</v>
      </c>
      <c r="C66" s="39">
        <v>3106037636</v>
      </c>
      <c r="D66" s="24">
        <v>30000</v>
      </c>
      <c r="E66" s="24">
        <v>0</v>
      </c>
      <c r="F66" s="24">
        <v>102040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38">
        <v>2881.48</v>
      </c>
      <c r="S66" s="37">
        <f t="shared" si="1"/>
        <v>134921.48000000001</v>
      </c>
      <c r="T66" s="1" t="s">
        <v>85</v>
      </c>
    </row>
    <row r="67" spans="1:20" ht="21">
      <c r="A67" s="40">
        <v>64</v>
      </c>
      <c r="B67" s="71" t="s">
        <v>84</v>
      </c>
      <c r="C67" s="39">
        <v>3896002147</v>
      </c>
      <c r="D67" s="24">
        <v>7500</v>
      </c>
      <c r="E67" s="24">
        <v>0</v>
      </c>
      <c r="F67" s="24">
        <v>4900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38"/>
      <c r="S67" s="37">
        <f t="shared" si="1"/>
        <v>12400</v>
      </c>
    </row>
    <row r="68" spans="1:20" ht="21">
      <c r="A68" s="40">
        <v>65</v>
      </c>
      <c r="B68" s="71" t="s">
        <v>83</v>
      </c>
      <c r="C68" s="39">
        <v>4116066281</v>
      </c>
      <c r="D68" s="24">
        <v>9600</v>
      </c>
      <c r="E68" s="24">
        <v>0</v>
      </c>
      <c r="F68" s="24">
        <v>35100</v>
      </c>
      <c r="G68" s="24">
        <v>0</v>
      </c>
      <c r="H68" s="24">
        <v>7400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38"/>
      <c r="S68" s="37">
        <f t="shared" ref="S68:S99" si="2">SUM(D68:R68)</f>
        <v>52100</v>
      </c>
    </row>
    <row r="69" spans="1:20" ht="21">
      <c r="A69" s="40">
        <v>66</v>
      </c>
      <c r="B69" s="71" t="s">
        <v>82</v>
      </c>
      <c r="C69" s="39">
        <v>5366017297</v>
      </c>
      <c r="D69" s="24">
        <v>12100</v>
      </c>
      <c r="E69" s="24">
        <v>0</v>
      </c>
      <c r="F69" s="24">
        <v>13900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v>0</v>
      </c>
      <c r="R69" s="38"/>
      <c r="S69" s="37">
        <f t="shared" si="2"/>
        <v>26000</v>
      </c>
    </row>
    <row r="70" spans="1:20" ht="21">
      <c r="A70" s="40">
        <v>67</v>
      </c>
      <c r="B70" s="71" t="s">
        <v>81</v>
      </c>
      <c r="C70" s="39">
        <v>8126016558</v>
      </c>
      <c r="D70" s="24">
        <v>14000</v>
      </c>
      <c r="E70" s="24">
        <v>0</v>
      </c>
      <c r="F70" s="24">
        <v>31800</v>
      </c>
      <c r="G70" s="24">
        <v>0</v>
      </c>
      <c r="H70" s="24">
        <v>7600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4">
        <v>480</v>
      </c>
      <c r="O70" s="24">
        <v>0</v>
      </c>
      <c r="P70" s="24">
        <v>0</v>
      </c>
      <c r="Q70" s="24">
        <v>0</v>
      </c>
      <c r="R70" s="38"/>
      <c r="S70" s="37">
        <f t="shared" si="2"/>
        <v>53880</v>
      </c>
    </row>
    <row r="71" spans="1:20" ht="21">
      <c r="A71" s="40">
        <v>68</v>
      </c>
      <c r="B71" s="71" t="s">
        <v>80</v>
      </c>
      <c r="C71" s="39">
        <v>7136036267</v>
      </c>
      <c r="D71" s="24">
        <v>40200</v>
      </c>
      <c r="E71" s="24">
        <v>0</v>
      </c>
      <c r="F71" s="24">
        <v>100000</v>
      </c>
      <c r="G71" s="24">
        <v>3200</v>
      </c>
      <c r="H71" s="24">
        <v>16800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  <c r="Q71" s="24">
        <v>0</v>
      </c>
      <c r="R71" s="38"/>
      <c r="S71" s="37">
        <f t="shared" si="2"/>
        <v>160200</v>
      </c>
    </row>
    <row r="72" spans="1:20" ht="21">
      <c r="A72" s="40">
        <v>69</v>
      </c>
      <c r="B72" s="71" t="s">
        <v>79</v>
      </c>
      <c r="C72" s="39">
        <v>4046013559</v>
      </c>
      <c r="D72" s="24">
        <v>87800</v>
      </c>
      <c r="E72" s="24">
        <v>2300</v>
      </c>
      <c r="F72" s="24">
        <v>128700</v>
      </c>
      <c r="G72" s="24">
        <v>0</v>
      </c>
      <c r="H72" s="24">
        <v>11640</v>
      </c>
      <c r="I72" s="24">
        <v>3700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  <c r="Q72" s="24">
        <v>0</v>
      </c>
      <c r="R72" s="38"/>
      <c r="S72" s="37">
        <f t="shared" si="2"/>
        <v>234140</v>
      </c>
    </row>
    <row r="73" spans="1:20" ht="21">
      <c r="A73" s="40">
        <v>70</v>
      </c>
      <c r="B73" s="71" t="s">
        <v>78</v>
      </c>
      <c r="C73" s="39">
        <v>2046006828</v>
      </c>
      <c r="D73" s="24">
        <v>61600</v>
      </c>
      <c r="E73" s="24">
        <v>0</v>
      </c>
      <c r="F73" s="24">
        <v>24800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v>0</v>
      </c>
      <c r="R73" s="38"/>
      <c r="S73" s="37">
        <f t="shared" si="2"/>
        <v>86400</v>
      </c>
    </row>
    <row r="74" spans="1:20" ht="21">
      <c r="A74" s="40">
        <v>71</v>
      </c>
      <c r="B74" s="71" t="s">
        <v>77</v>
      </c>
      <c r="C74" s="39">
        <v>1066028826</v>
      </c>
      <c r="D74" s="24">
        <v>36400</v>
      </c>
      <c r="E74" s="24">
        <v>0</v>
      </c>
      <c r="F74" s="24">
        <v>79600</v>
      </c>
      <c r="G74" s="24">
        <v>0</v>
      </c>
      <c r="H74" s="24">
        <v>10360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  <c r="Q74" s="24">
        <v>0</v>
      </c>
      <c r="R74" s="38"/>
      <c r="S74" s="37">
        <f t="shared" si="2"/>
        <v>126360</v>
      </c>
    </row>
    <row r="75" spans="1:20" ht="21">
      <c r="A75" s="40">
        <v>72</v>
      </c>
      <c r="B75" s="71" t="s">
        <v>76</v>
      </c>
      <c r="C75" s="39">
        <v>3076044168</v>
      </c>
      <c r="D75" s="24">
        <v>41400</v>
      </c>
      <c r="E75" s="24">
        <v>0</v>
      </c>
      <c r="F75" s="24">
        <v>73200</v>
      </c>
      <c r="G75" s="24">
        <v>0</v>
      </c>
      <c r="H75" s="24">
        <v>14350</v>
      </c>
      <c r="I75" s="24">
        <v>0</v>
      </c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4">
        <v>0</v>
      </c>
      <c r="P75" s="24">
        <v>0</v>
      </c>
      <c r="Q75" s="24">
        <v>0</v>
      </c>
      <c r="R75" s="38"/>
      <c r="S75" s="37">
        <f t="shared" si="2"/>
        <v>128950</v>
      </c>
    </row>
    <row r="76" spans="1:20" ht="21">
      <c r="A76" s="40">
        <v>73</v>
      </c>
      <c r="B76" s="71" t="s">
        <v>75</v>
      </c>
      <c r="C76" s="39">
        <v>8036031698</v>
      </c>
      <c r="D76" s="24">
        <v>36700</v>
      </c>
      <c r="E76" s="24">
        <v>0</v>
      </c>
      <c r="F76" s="24">
        <v>26700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P76" s="24">
        <v>0</v>
      </c>
      <c r="Q76" s="24">
        <v>0</v>
      </c>
      <c r="R76" s="38"/>
      <c r="S76" s="37">
        <f t="shared" si="2"/>
        <v>63400</v>
      </c>
    </row>
    <row r="77" spans="1:20" ht="21">
      <c r="A77" s="40">
        <v>74</v>
      </c>
      <c r="B77" s="71" t="s">
        <v>74</v>
      </c>
      <c r="C77" s="39">
        <v>9036035465</v>
      </c>
      <c r="D77" s="24">
        <v>35700</v>
      </c>
      <c r="E77" s="24">
        <v>0</v>
      </c>
      <c r="F77" s="24">
        <v>78100</v>
      </c>
      <c r="G77" s="24">
        <v>0</v>
      </c>
      <c r="H77" s="24">
        <v>13400</v>
      </c>
      <c r="I77" s="24">
        <v>0</v>
      </c>
      <c r="J77" s="24">
        <v>0</v>
      </c>
      <c r="K77" s="24">
        <v>0</v>
      </c>
      <c r="L77" s="24">
        <v>10000</v>
      </c>
      <c r="M77" s="24">
        <v>0</v>
      </c>
      <c r="N77" s="24">
        <v>0</v>
      </c>
      <c r="O77" s="24">
        <v>0</v>
      </c>
      <c r="P77" s="24">
        <v>0</v>
      </c>
      <c r="Q77" s="24">
        <v>0</v>
      </c>
      <c r="R77" s="38">
        <v>533.33000000000004</v>
      </c>
      <c r="S77" s="37">
        <f t="shared" si="2"/>
        <v>137733.32999999999</v>
      </c>
      <c r="T77" s="1" t="s">
        <v>73</v>
      </c>
    </row>
    <row r="78" spans="1:20" ht="21">
      <c r="A78" s="40">
        <v>75</v>
      </c>
      <c r="B78" s="71" t="s">
        <v>72</v>
      </c>
      <c r="C78" s="39">
        <v>2066024856</v>
      </c>
      <c r="D78" s="24">
        <v>25700</v>
      </c>
      <c r="E78" s="24">
        <v>0</v>
      </c>
      <c r="F78" s="24">
        <v>56500</v>
      </c>
      <c r="G78" s="24">
        <v>0</v>
      </c>
      <c r="H78" s="24">
        <v>22400</v>
      </c>
      <c r="I78" s="24">
        <v>0</v>
      </c>
      <c r="J78" s="24">
        <v>0</v>
      </c>
      <c r="K78" s="24">
        <v>0</v>
      </c>
      <c r="L78" s="24">
        <v>0</v>
      </c>
      <c r="M78" s="24">
        <v>0</v>
      </c>
      <c r="N78" s="24">
        <v>0</v>
      </c>
      <c r="O78" s="24">
        <v>0</v>
      </c>
      <c r="P78" s="24">
        <v>0</v>
      </c>
      <c r="Q78" s="24">
        <v>0</v>
      </c>
      <c r="R78" s="38"/>
      <c r="S78" s="37">
        <f t="shared" si="2"/>
        <v>104600</v>
      </c>
    </row>
    <row r="79" spans="1:20" ht="21">
      <c r="A79" s="40">
        <v>76</v>
      </c>
      <c r="B79" s="71" t="s">
        <v>71</v>
      </c>
      <c r="C79" s="39">
        <v>2116021235</v>
      </c>
      <c r="D79" s="24">
        <v>10200</v>
      </c>
      <c r="E79" s="24">
        <v>0</v>
      </c>
      <c r="F79" s="24">
        <v>18700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0</v>
      </c>
      <c r="P79" s="24">
        <v>0</v>
      </c>
      <c r="Q79" s="24">
        <v>0</v>
      </c>
      <c r="R79" s="38"/>
      <c r="S79" s="37">
        <f t="shared" si="2"/>
        <v>28900</v>
      </c>
    </row>
    <row r="80" spans="1:20" ht="21">
      <c r="A80" s="40">
        <v>77</v>
      </c>
      <c r="B80" s="71" t="s">
        <v>70</v>
      </c>
      <c r="C80" s="39">
        <v>1086056124</v>
      </c>
      <c r="D80" s="24">
        <v>65500</v>
      </c>
      <c r="E80" s="24">
        <v>0</v>
      </c>
      <c r="F80" s="24">
        <v>84600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249</v>
      </c>
      <c r="O80" s="24">
        <v>0</v>
      </c>
      <c r="P80" s="24">
        <v>0</v>
      </c>
      <c r="Q80" s="24">
        <v>0</v>
      </c>
      <c r="R80" s="38"/>
      <c r="S80" s="37">
        <f t="shared" si="2"/>
        <v>150349</v>
      </c>
    </row>
    <row r="81" spans="1:19" s="1" customFormat="1" ht="21">
      <c r="A81" s="40">
        <v>78</v>
      </c>
      <c r="B81" s="71" t="s">
        <v>69</v>
      </c>
      <c r="C81" s="39">
        <v>9056020773</v>
      </c>
      <c r="D81" s="24">
        <v>41000</v>
      </c>
      <c r="E81" s="24">
        <v>0</v>
      </c>
      <c r="F81" s="24">
        <v>54650</v>
      </c>
      <c r="G81" s="24">
        <v>0</v>
      </c>
      <c r="H81" s="24">
        <v>16500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3378</v>
      </c>
      <c r="O81" s="24">
        <v>0</v>
      </c>
      <c r="P81" s="24">
        <v>0</v>
      </c>
      <c r="Q81" s="24">
        <v>0</v>
      </c>
      <c r="R81" s="38"/>
      <c r="S81" s="37">
        <f t="shared" si="2"/>
        <v>115528</v>
      </c>
    </row>
    <row r="82" spans="1:19" s="1" customFormat="1" ht="21">
      <c r="A82" s="40">
        <v>79</v>
      </c>
      <c r="B82" s="71" t="s">
        <v>68</v>
      </c>
      <c r="C82" s="39">
        <v>5076028067</v>
      </c>
      <c r="D82" s="24">
        <v>82900</v>
      </c>
      <c r="E82" s="24">
        <v>0</v>
      </c>
      <c r="F82" s="24">
        <v>114800</v>
      </c>
      <c r="G82" s="24">
        <v>0</v>
      </c>
      <c r="H82" s="24">
        <v>14170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4">
        <v>0</v>
      </c>
      <c r="Q82" s="24">
        <v>0</v>
      </c>
      <c r="R82" s="38"/>
      <c r="S82" s="37">
        <f t="shared" si="2"/>
        <v>211870</v>
      </c>
    </row>
    <row r="83" spans="1:19" s="1" customFormat="1" ht="21">
      <c r="A83" s="40">
        <v>80</v>
      </c>
      <c r="B83" s="71" t="s">
        <v>67</v>
      </c>
      <c r="C83" s="39">
        <v>3086019964</v>
      </c>
      <c r="D83" s="24">
        <v>27700</v>
      </c>
      <c r="E83" s="24">
        <v>0</v>
      </c>
      <c r="F83" s="24">
        <v>51600</v>
      </c>
      <c r="G83" s="24">
        <v>0</v>
      </c>
      <c r="H83" s="24">
        <v>29510</v>
      </c>
      <c r="I83" s="24">
        <v>0</v>
      </c>
      <c r="J83" s="24">
        <v>0</v>
      </c>
      <c r="K83" s="24">
        <v>0</v>
      </c>
      <c r="L83" s="24">
        <v>0</v>
      </c>
      <c r="M83" s="24">
        <v>0</v>
      </c>
      <c r="N83" s="24">
        <v>0</v>
      </c>
      <c r="O83" s="24">
        <v>0</v>
      </c>
      <c r="P83" s="24">
        <v>0</v>
      </c>
      <c r="Q83" s="24">
        <v>0</v>
      </c>
      <c r="R83" s="38"/>
      <c r="S83" s="37">
        <f t="shared" si="2"/>
        <v>108810</v>
      </c>
    </row>
    <row r="84" spans="1:19" s="1" customFormat="1" ht="21">
      <c r="A84" s="40">
        <v>81</v>
      </c>
      <c r="B84" s="71" t="s">
        <v>66</v>
      </c>
      <c r="C84" s="39">
        <v>1346003262</v>
      </c>
      <c r="D84" s="24">
        <v>8600</v>
      </c>
      <c r="E84" s="24">
        <v>0</v>
      </c>
      <c r="F84" s="24">
        <v>48400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249</v>
      </c>
      <c r="O84" s="24">
        <v>0</v>
      </c>
      <c r="P84" s="24">
        <v>0</v>
      </c>
      <c r="Q84" s="24">
        <v>0</v>
      </c>
      <c r="R84" s="38"/>
      <c r="S84" s="37">
        <f t="shared" si="2"/>
        <v>57249</v>
      </c>
    </row>
    <row r="85" spans="1:19" s="1" customFormat="1" ht="21">
      <c r="A85" s="40">
        <v>82</v>
      </c>
      <c r="B85" s="71" t="s">
        <v>65</v>
      </c>
      <c r="C85" s="39">
        <v>7156031856</v>
      </c>
      <c r="D85" s="24">
        <v>25300</v>
      </c>
      <c r="E85" s="24">
        <v>0</v>
      </c>
      <c r="F85" s="24">
        <v>45500</v>
      </c>
      <c r="G85" s="24">
        <v>0</v>
      </c>
      <c r="H85" s="24">
        <v>0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  <c r="O85" s="24">
        <v>0</v>
      </c>
      <c r="P85" s="24">
        <v>0</v>
      </c>
      <c r="Q85" s="24">
        <v>0</v>
      </c>
      <c r="R85" s="38"/>
      <c r="S85" s="37">
        <f t="shared" si="2"/>
        <v>70800</v>
      </c>
    </row>
    <row r="86" spans="1:19" s="1" customFormat="1" ht="21">
      <c r="A86" s="40">
        <v>83</v>
      </c>
      <c r="B86" s="71" t="s">
        <v>64</v>
      </c>
      <c r="C86" s="39">
        <v>2136026844</v>
      </c>
      <c r="D86" s="24">
        <v>20000</v>
      </c>
      <c r="E86" s="24">
        <v>0</v>
      </c>
      <c r="F86" s="24">
        <v>67000</v>
      </c>
      <c r="G86" s="24">
        <v>0</v>
      </c>
      <c r="H86" s="24">
        <v>9100</v>
      </c>
      <c r="I86" s="24">
        <v>0</v>
      </c>
      <c r="J86" s="24">
        <v>0</v>
      </c>
      <c r="K86" s="24">
        <v>0</v>
      </c>
      <c r="L86" s="24">
        <v>10000</v>
      </c>
      <c r="M86" s="24">
        <v>0</v>
      </c>
      <c r="N86" s="24">
        <v>0</v>
      </c>
      <c r="O86" s="24">
        <v>0</v>
      </c>
      <c r="P86" s="24">
        <v>0</v>
      </c>
      <c r="Q86" s="24">
        <v>0</v>
      </c>
      <c r="R86" s="38"/>
      <c r="S86" s="37">
        <f t="shared" si="2"/>
        <v>106100</v>
      </c>
    </row>
    <row r="87" spans="1:19" s="1" customFormat="1" ht="21">
      <c r="A87" s="40">
        <v>84</v>
      </c>
      <c r="B87" s="71" t="s">
        <v>63</v>
      </c>
      <c r="C87" s="39">
        <v>1016039484</v>
      </c>
      <c r="D87" s="24">
        <v>50200</v>
      </c>
      <c r="E87" s="24">
        <v>0</v>
      </c>
      <c r="F87" s="24">
        <v>77320</v>
      </c>
      <c r="G87" s="24">
        <v>0</v>
      </c>
      <c r="H87" s="24">
        <v>0</v>
      </c>
      <c r="I87" s="24">
        <v>0</v>
      </c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4">
        <v>0</v>
      </c>
      <c r="P87" s="24">
        <v>400</v>
      </c>
      <c r="Q87" s="24">
        <v>0</v>
      </c>
      <c r="R87" s="38"/>
      <c r="S87" s="37">
        <f t="shared" si="2"/>
        <v>127920</v>
      </c>
    </row>
    <row r="88" spans="1:19" s="1" customFormat="1" ht="21">
      <c r="A88" s="40">
        <v>85</v>
      </c>
      <c r="B88" s="71" t="s">
        <v>62</v>
      </c>
      <c r="C88" s="39">
        <v>5126011618</v>
      </c>
      <c r="D88" s="24">
        <v>66000</v>
      </c>
      <c r="E88" s="24">
        <v>0</v>
      </c>
      <c r="F88" s="24">
        <v>177800</v>
      </c>
      <c r="G88" s="24">
        <v>0</v>
      </c>
      <c r="H88" s="24">
        <v>9500</v>
      </c>
      <c r="I88" s="24">
        <v>0</v>
      </c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24">
        <v>0</v>
      </c>
      <c r="P88" s="24">
        <v>0</v>
      </c>
      <c r="Q88" s="24">
        <v>0</v>
      </c>
      <c r="R88" s="38"/>
      <c r="S88" s="37">
        <f t="shared" si="2"/>
        <v>253300</v>
      </c>
    </row>
    <row r="89" spans="1:19" s="1" customFormat="1" ht="21">
      <c r="A89" s="40">
        <v>86</v>
      </c>
      <c r="B89" s="71" t="s">
        <v>61</v>
      </c>
      <c r="C89" s="39">
        <v>8096010972</v>
      </c>
      <c r="D89" s="24">
        <v>92600</v>
      </c>
      <c r="E89" s="24">
        <v>0</v>
      </c>
      <c r="F89" s="24">
        <v>74800</v>
      </c>
      <c r="G89" s="24">
        <v>0</v>
      </c>
      <c r="H89" s="24">
        <v>8000</v>
      </c>
      <c r="I89" s="24">
        <v>0</v>
      </c>
      <c r="J89" s="24">
        <v>0</v>
      </c>
      <c r="K89" s="24">
        <v>0</v>
      </c>
      <c r="L89" s="24">
        <v>0</v>
      </c>
      <c r="M89" s="24">
        <v>0</v>
      </c>
      <c r="N89" s="24">
        <v>0</v>
      </c>
      <c r="O89" s="24">
        <v>0</v>
      </c>
      <c r="P89" s="24">
        <v>0</v>
      </c>
      <c r="Q89" s="24">
        <v>0</v>
      </c>
      <c r="R89" s="38"/>
      <c r="S89" s="37">
        <f t="shared" si="2"/>
        <v>175400</v>
      </c>
    </row>
    <row r="90" spans="1:19" s="1" customFormat="1" ht="21">
      <c r="A90" s="40">
        <v>87</v>
      </c>
      <c r="B90" s="71" t="s">
        <v>60</v>
      </c>
      <c r="C90" s="39">
        <v>6106024723</v>
      </c>
      <c r="D90" s="24">
        <v>83200</v>
      </c>
      <c r="E90" s="24">
        <v>0</v>
      </c>
      <c r="F90" s="24">
        <v>85900</v>
      </c>
      <c r="G90" s="24">
        <v>0</v>
      </c>
      <c r="H90" s="24">
        <v>4000</v>
      </c>
      <c r="I90" s="24">
        <v>0</v>
      </c>
      <c r="J90" s="24">
        <v>0</v>
      </c>
      <c r="K90" s="24">
        <v>0</v>
      </c>
      <c r="L90" s="24">
        <v>0</v>
      </c>
      <c r="M90" s="24">
        <v>0</v>
      </c>
      <c r="N90" s="24">
        <v>0</v>
      </c>
      <c r="O90" s="24">
        <v>0</v>
      </c>
      <c r="P90" s="24">
        <v>0</v>
      </c>
      <c r="Q90" s="24">
        <v>0</v>
      </c>
      <c r="R90" s="38"/>
      <c r="S90" s="37">
        <f t="shared" si="2"/>
        <v>173100</v>
      </c>
    </row>
    <row r="91" spans="1:19" s="1" customFormat="1" ht="21">
      <c r="A91" s="40">
        <v>88</v>
      </c>
      <c r="B91" s="71" t="s">
        <v>59</v>
      </c>
      <c r="C91" s="39">
        <v>6026008527</v>
      </c>
      <c r="D91" s="24">
        <v>71700</v>
      </c>
      <c r="E91" s="24">
        <v>0</v>
      </c>
      <c r="F91" s="24">
        <v>100300</v>
      </c>
      <c r="G91" s="24">
        <v>0</v>
      </c>
      <c r="H91" s="24">
        <v>2300</v>
      </c>
      <c r="I91" s="24">
        <v>0</v>
      </c>
      <c r="J91" s="24">
        <v>0</v>
      </c>
      <c r="K91" s="24">
        <v>0</v>
      </c>
      <c r="L91" s="24">
        <v>0</v>
      </c>
      <c r="M91" s="24">
        <v>0</v>
      </c>
      <c r="N91" s="24">
        <v>0</v>
      </c>
      <c r="O91" s="24">
        <v>0</v>
      </c>
      <c r="P91" s="24">
        <v>0</v>
      </c>
      <c r="Q91" s="24">
        <v>0</v>
      </c>
      <c r="R91" s="38"/>
      <c r="S91" s="37">
        <f t="shared" si="2"/>
        <v>174300</v>
      </c>
    </row>
    <row r="92" spans="1:19" s="1" customFormat="1" ht="21">
      <c r="A92" s="40">
        <v>89</v>
      </c>
      <c r="B92" s="71" t="s">
        <v>58</v>
      </c>
      <c r="C92" s="39">
        <v>6146034266</v>
      </c>
      <c r="D92" s="24">
        <v>81200</v>
      </c>
      <c r="E92" s="24">
        <v>0</v>
      </c>
      <c r="F92" s="24">
        <v>74600</v>
      </c>
      <c r="G92" s="24">
        <v>0</v>
      </c>
      <c r="H92" s="24">
        <v>28300</v>
      </c>
      <c r="I92" s="24">
        <v>0</v>
      </c>
      <c r="J92" s="24">
        <v>0</v>
      </c>
      <c r="K92" s="24">
        <v>0</v>
      </c>
      <c r="L92" s="24">
        <v>0</v>
      </c>
      <c r="M92" s="24">
        <v>0</v>
      </c>
      <c r="N92" s="24">
        <v>0</v>
      </c>
      <c r="O92" s="24">
        <v>0</v>
      </c>
      <c r="P92" s="24">
        <v>0</v>
      </c>
      <c r="Q92" s="24">
        <v>0</v>
      </c>
      <c r="R92" s="38"/>
      <c r="S92" s="37">
        <f t="shared" si="2"/>
        <v>184100</v>
      </c>
    </row>
    <row r="93" spans="1:19" s="1" customFormat="1" ht="21">
      <c r="A93" s="40">
        <v>90</v>
      </c>
      <c r="B93" s="71" t="s">
        <v>57</v>
      </c>
      <c r="C93" s="39">
        <v>5066030743</v>
      </c>
      <c r="D93" s="24">
        <v>42700</v>
      </c>
      <c r="E93" s="24">
        <v>0</v>
      </c>
      <c r="F93" s="24">
        <v>116400</v>
      </c>
      <c r="G93" s="24">
        <v>0</v>
      </c>
      <c r="H93" s="24">
        <v>20581</v>
      </c>
      <c r="I93" s="24">
        <v>0</v>
      </c>
      <c r="J93" s="24">
        <v>0</v>
      </c>
      <c r="K93" s="24">
        <v>0</v>
      </c>
      <c r="L93" s="24">
        <v>0</v>
      </c>
      <c r="M93" s="24">
        <v>0</v>
      </c>
      <c r="N93" s="24">
        <v>0</v>
      </c>
      <c r="O93" s="24">
        <v>0</v>
      </c>
      <c r="P93" s="24">
        <v>0</v>
      </c>
      <c r="Q93" s="24">
        <v>0</v>
      </c>
      <c r="R93" s="38"/>
      <c r="S93" s="37">
        <f t="shared" si="2"/>
        <v>179681</v>
      </c>
    </row>
    <row r="94" spans="1:19" s="1" customFormat="1" ht="21">
      <c r="A94" s="40">
        <v>91</v>
      </c>
      <c r="B94" s="71" t="s">
        <v>56</v>
      </c>
      <c r="C94" s="39">
        <v>8056018883</v>
      </c>
      <c r="D94" s="24">
        <v>27500</v>
      </c>
      <c r="E94" s="24">
        <v>0</v>
      </c>
      <c r="F94" s="24">
        <v>81300</v>
      </c>
      <c r="G94" s="24">
        <v>0</v>
      </c>
      <c r="H94" s="24">
        <v>50950</v>
      </c>
      <c r="I94" s="24">
        <v>0</v>
      </c>
      <c r="J94" s="24">
        <v>0</v>
      </c>
      <c r="K94" s="24">
        <v>0</v>
      </c>
      <c r="L94" s="24">
        <v>0</v>
      </c>
      <c r="M94" s="24">
        <v>0</v>
      </c>
      <c r="N94" s="24">
        <v>0</v>
      </c>
      <c r="O94" s="24">
        <v>0</v>
      </c>
      <c r="P94" s="24">
        <v>0</v>
      </c>
      <c r="Q94" s="24">
        <v>0</v>
      </c>
      <c r="R94" s="38"/>
      <c r="S94" s="37">
        <f t="shared" si="2"/>
        <v>159750</v>
      </c>
    </row>
    <row r="95" spans="1:19" s="1" customFormat="1" ht="21">
      <c r="A95" s="40">
        <v>92</v>
      </c>
      <c r="B95" s="72" t="s">
        <v>55</v>
      </c>
      <c r="C95" s="53">
        <v>4096029440</v>
      </c>
      <c r="D95" s="24">
        <v>54500</v>
      </c>
      <c r="E95" s="24">
        <v>0</v>
      </c>
      <c r="F95" s="24">
        <v>103300</v>
      </c>
      <c r="G95" s="24">
        <v>0</v>
      </c>
      <c r="H95" s="24">
        <v>29310</v>
      </c>
      <c r="I95" s="24">
        <v>0</v>
      </c>
      <c r="J95" s="24">
        <v>0</v>
      </c>
      <c r="K95" s="24">
        <v>0</v>
      </c>
      <c r="L95" s="24">
        <v>0</v>
      </c>
      <c r="M95" s="24">
        <v>0</v>
      </c>
      <c r="N95" s="24">
        <v>0</v>
      </c>
      <c r="O95" s="24">
        <v>0</v>
      </c>
      <c r="P95" s="24">
        <v>0</v>
      </c>
      <c r="Q95" s="24">
        <v>0</v>
      </c>
      <c r="R95" s="38"/>
      <c r="S95" s="51">
        <f t="shared" si="2"/>
        <v>187110</v>
      </c>
    </row>
    <row r="96" spans="1:19" s="1" customFormat="1" ht="21">
      <c r="A96" s="40">
        <v>93</v>
      </c>
      <c r="B96" s="71" t="s">
        <v>54</v>
      </c>
      <c r="C96" s="39">
        <v>4206006636</v>
      </c>
      <c r="D96" s="24">
        <v>76000</v>
      </c>
      <c r="E96" s="24">
        <v>0</v>
      </c>
      <c r="F96" s="24">
        <v>79400</v>
      </c>
      <c r="G96" s="24">
        <v>0</v>
      </c>
      <c r="H96" s="24">
        <v>4660</v>
      </c>
      <c r="I96" s="24">
        <v>0</v>
      </c>
      <c r="J96" s="24">
        <v>0</v>
      </c>
      <c r="K96" s="24">
        <v>0</v>
      </c>
      <c r="L96" s="24">
        <v>0</v>
      </c>
      <c r="M96" s="24">
        <v>0</v>
      </c>
      <c r="N96" s="24">
        <v>0</v>
      </c>
      <c r="O96" s="24">
        <v>0</v>
      </c>
      <c r="P96" s="24">
        <v>0</v>
      </c>
      <c r="Q96" s="24">
        <v>0</v>
      </c>
      <c r="R96" s="56"/>
      <c r="S96" s="37">
        <f t="shared" si="2"/>
        <v>160060</v>
      </c>
    </row>
    <row r="97" spans="1:19" s="1" customFormat="1" ht="21">
      <c r="A97" s="40">
        <v>94</v>
      </c>
      <c r="B97" s="71" t="s">
        <v>53</v>
      </c>
      <c r="C97" s="39">
        <v>5086017149</v>
      </c>
      <c r="D97" s="24">
        <v>30100</v>
      </c>
      <c r="E97" s="24">
        <v>0</v>
      </c>
      <c r="F97" s="24">
        <v>85700</v>
      </c>
      <c r="G97" s="24">
        <v>0</v>
      </c>
      <c r="H97" s="24">
        <v>13330</v>
      </c>
      <c r="I97" s="24">
        <v>0</v>
      </c>
      <c r="J97" s="24">
        <v>0</v>
      </c>
      <c r="K97" s="24">
        <v>0</v>
      </c>
      <c r="L97" s="24">
        <v>0</v>
      </c>
      <c r="M97" s="24">
        <v>0</v>
      </c>
      <c r="N97" s="24">
        <v>0</v>
      </c>
      <c r="O97" s="24">
        <v>0</v>
      </c>
      <c r="P97" s="24">
        <v>0</v>
      </c>
      <c r="Q97" s="24">
        <v>0</v>
      </c>
      <c r="R97" s="38"/>
      <c r="S97" s="37">
        <f t="shared" si="2"/>
        <v>129130</v>
      </c>
    </row>
    <row r="98" spans="1:19" s="1" customFormat="1" ht="21">
      <c r="A98" s="40">
        <v>95</v>
      </c>
      <c r="B98" s="71" t="s">
        <v>52</v>
      </c>
      <c r="C98" s="39">
        <v>3156012874</v>
      </c>
      <c r="D98" s="24">
        <v>43600</v>
      </c>
      <c r="E98" s="24">
        <v>0</v>
      </c>
      <c r="F98" s="24">
        <v>183900</v>
      </c>
      <c r="G98" s="24">
        <v>0</v>
      </c>
      <c r="H98" s="24">
        <v>22500</v>
      </c>
      <c r="I98" s="24">
        <v>0</v>
      </c>
      <c r="J98" s="24">
        <v>0</v>
      </c>
      <c r="K98" s="24">
        <v>0</v>
      </c>
      <c r="L98" s="24">
        <v>0</v>
      </c>
      <c r="M98" s="24">
        <v>0</v>
      </c>
      <c r="N98" s="24">
        <v>0</v>
      </c>
      <c r="O98" s="24">
        <v>0</v>
      </c>
      <c r="P98" s="24">
        <v>1500</v>
      </c>
      <c r="Q98" s="24">
        <v>300</v>
      </c>
      <c r="R98" s="38"/>
      <c r="S98" s="37">
        <f t="shared" si="2"/>
        <v>251800</v>
      </c>
    </row>
    <row r="99" spans="1:19" s="1" customFormat="1" ht="21">
      <c r="A99" s="40">
        <v>96</v>
      </c>
      <c r="B99" s="71" t="s">
        <v>51</v>
      </c>
      <c r="C99" s="39">
        <v>4116035408</v>
      </c>
      <c r="D99" s="24">
        <v>114700</v>
      </c>
      <c r="E99" s="24">
        <v>0</v>
      </c>
      <c r="F99" s="24">
        <v>103100</v>
      </c>
      <c r="G99" s="24">
        <v>0</v>
      </c>
      <c r="H99" s="24">
        <v>4100</v>
      </c>
      <c r="I99" s="24">
        <v>0</v>
      </c>
      <c r="J99" s="24">
        <v>0</v>
      </c>
      <c r="K99" s="24">
        <v>0</v>
      </c>
      <c r="L99" s="24">
        <v>0</v>
      </c>
      <c r="M99" s="24">
        <v>0</v>
      </c>
      <c r="N99" s="24">
        <v>0</v>
      </c>
      <c r="O99" s="24">
        <v>0</v>
      </c>
      <c r="P99" s="24">
        <v>0</v>
      </c>
      <c r="Q99" s="24">
        <v>0</v>
      </c>
      <c r="R99" s="50"/>
      <c r="S99" s="37">
        <f t="shared" si="2"/>
        <v>221900</v>
      </c>
    </row>
    <row r="100" spans="1:19" s="1" customFormat="1" ht="21">
      <c r="A100" s="40">
        <v>97</v>
      </c>
      <c r="B100" s="71" t="s">
        <v>50</v>
      </c>
      <c r="C100" s="39">
        <v>8066024681</v>
      </c>
      <c r="D100" s="24">
        <v>46500</v>
      </c>
      <c r="E100" s="24">
        <v>0</v>
      </c>
      <c r="F100" s="24">
        <v>50000</v>
      </c>
      <c r="G100" s="24">
        <v>0</v>
      </c>
      <c r="H100" s="24">
        <v>7400</v>
      </c>
      <c r="I100" s="24">
        <v>0</v>
      </c>
      <c r="J100" s="24">
        <v>0</v>
      </c>
      <c r="K100" s="24">
        <v>0</v>
      </c>
      <c r="L100" s="24">
        <v>0</v>
      </c>
      <c r="M100" s="24">
        <v>0</v>
      </c>
      <c r="N100" s="24">
        <v>0</v>
      </c>
      <c r="O100" s="24">
        <v>0</v>
      </c>
      <c r="P100" s="24">
        <v>0</v>
      </c>
      <c r="Q100" s="24">
        <v>0</v>
      </c>
      <c r="R100" s="38"/>
      <c r="S100" s="37">
        <f t="shared" ref="S100:S131" si="3">SUM(D100:R100)</f>
        <v>103900</v>
      </c>
    </row>
    <row r="101" spans="1:19" s="1" customFormat="1" ht="21">
      <c r="A101" s="40">
        <v>98</v>
      </c>
      <c r="B101" s="71" t="s">
        <v>49</v>
      </c>
      <c r="C101" s="39">
        <v>5116035093</v>
      </c>
      <c r="D101" s="24">
        <v>64200</v>
      </c>
      <c r="E101" s="24">
        <v>0</v>
      </c>
      <c r="F101" s="24">
        <v>57800</v>
      </c>
      <c r="G101" s="24">
        <v>0</v>
      </c>
      <c r="H101" s="24">
        <v>14500</v>
      </c>
      <c r="I101" s="24">
        <v>0</v>
      </c>
      <c r="J101" s="24">
        <v>0</v>
      </c>
      <c r="K101" s="24">
        <v>0</v>
      </c>
      <c r="L101" s="24">
        <v>0</v>
      </c>
      <c r="M101" s="24">
        <v>0</v>
      </c>
      <c r="N101" s="24">
        <v>0</v>
      </c>
      <c r="O101" s="24">
        <v>0</v>
      </c>
      <c r="P101" s="24">
        <v>0</v>
      </c>
      <c r="Q101" s="24">
        <v>0</v>
      </c>
      <c r="R101" s="38"/>
      <c r="S101" s="37">
        <f t="shared" si="3"/>
        <v>136500</v>
      </c>
    </row>
    <row r="102" spans="1:19" s="1" customFormat="1" ht="21">
      <c r="A102" s="40">
        <v>99</v>
      </c>
      <c r="B102" s="71" t="s">
        <v>48</v>
      </c>
      <c r="C102" s="39">
        <v>4036026623</v>
      </c>
      <c r="D102" s="24">
        <v>33100</v>
      </c>
      <c r="E102" s="24">
        <v>0</v>
      </c>
      <c r="F102" s="24">
        <v>64200</v>
      </c>
      <c r="G102" s="24">
        <v>0</v>
      </c>
      <c r="H102" s="24">
        <v>0</v>
      </c>
      <c r="I102" s="24">
        <v>0</v>
      </c>
      <c r="J102" s="24">
        <v>0</v>
      </c>
      <c r="K102" s="24">
        <v>0</v>
      </c>
      <c r="L102" s="24">
        <v>0</v>
      </c>
      <c r="M102" s="24">
        <v>0</v>
      </c>
      <c r="N102" s="24">
        <v>1217</v>
      </c>
      <c r="O102" s="24">
        <v>0</v>
      </c>
      <c r="P102" s="24">
        <v>0</v>
      </c>
      <c r="Q102" s="24">
        <v>0</v>
      </c>
      <c r="R102" s="38"/>
      <c r="S102" s="37">
        <f t="shared" si="3"/>
        <v>98517</v>
      </c>
    </row>
    <row r="103" spans="1:19" s="1" customFormat="1" ht="21">
      <c r="A103" s="40">
        <v>100</v>
      </c>
      <c r="B103" s="71" t="s">
        <v>47</v>
      </c>
      <c r="C103" s="39">
        <v>3116027943</v>
      </c>
      <c r="D103" s="24">
        <v>36700</v>
      </c>
      <c r="E103" s="24">
        <v>0</v>
      </c>
      <c r="F103" s="24">
        <v>61300</v>
      </c>
      <c r="G103" s="24">
        <v>0</v>
      </c>
      <c r="H103" s="24">
        <v>0</v>
      </c>
      <c r="I103" s="24">
        <v>0</v>
      </c>
      <c r="J103" s="24">
        <v>0</v>
      </c>
      <c r="K103" s="24">
        <v>0</v>
      </c>
      <c r="L103" s="24">
        <v>0</v>
      </c>
      <c r="M103" s="24">
        <v>0</v>
      </c>
      <c r="N103" s="24">
        <v>498</v>
      </c>
      <c r="O103" s="24">
        <v>0</v>
      </c>
      <c r="P103" s="24">
        <v>0</v>
      </c>
      <c r="Q103" s="24">
        <v>0</v>
      </c>
      <c r="R103" s="38"/>
      <c r="S103" s="37">
        <f t="shared" si="3"/>
        <v>98498</v>
      </c>
    </row>
    <row r="104" spans="1:19" s="1" customFormat="1" ht="21">
      <c r="A104" s="40">
        <v>101</v>
      </c>
      <c r="B104" s="71" t="s">
        <v>46</v>
      </c>
      <c r="C104" s="39">
        <v>4126013865</v>
      </c>
      <c r="D104" s="24">
        <v>27600</v>
      </c>
      <c r="E104" s="24">
        <v>0</v>
      </c>
      <c r="F104" s="24">
        <v>44100</v>
      </c>
      <c r="G104" s="24">
        <v>0</v>
      </c>
      <c r="H104" s="24">
        <v>30043</v>
      </c>
      <c r="I104" s="24">
        <v>0</v>
      </c>
      <c r="J104" s="24">
        <v>0</v>
      </c>
      <c r="K104" s="24">
        <v>0</v>
      </c>
      <c r="L104" s="24">
        <v>0</v>
      </c>
      <c r="M104" s="24">
        <v>0</v>
      </c>
      <c r="N104" s="24">
        <v>0</v>
      </c>
      <c r="O104" s="24">
        <v>0</v>
      </c>
      <c r="P104" s="24">
        <v>0</v>
      </c>
      <c r="Q104" s="24">
        <v>0</v>
      </c>
      <c r="R104" s="38"/>
      <c r="S104" s="37">
        <f t="shared" si="3"/>
        <v>101743</v>
      </c>
    </row>
    <row r="105" spans="1:19" s="1" customFormat="1" ht="21">
      <c r="A105" s="40">
        <v>102</v>
      </c>
      <c r="B105" s="72" t="s">
        <v>45</v>
      </c>
      <c r="C105" s="53">
        <v>9016032630</v>
      </c>
      <c r="D105" s="24">
        <v>154300</v>
      </c>
      <c r="E105" s="24">
        <v>0</v>
      </c>
      <c r="F105" s="24">
        <v>67400</v>
      </c>
      <c r="G105" s="24">
        <v>0</v>
      </c>
      <c r="H105" s="24">
        <v>9000</v>
      </c>
      <c r="I105" s="24">
        <v>0</v>
      </c>
      <c r="J105" s="24">
        <v>0</v>
      </c>
      <c r="K105" s="24">
        <v>0</v>
      </c>
      <c r="L105" s="24">
        <v>6000</v>
      </c>
      <c r="M105" s="24">
        <v>0</v>
      </c>
      <c r="N105" s="24">
        <v>0</v>
      </c>
      <c r="O105" s="24">
        <v>0</v>
      </c>
      <c r="P105" s="24">
        <v>0</v>
      </c>
      <c r="Q105" s="24">
        <v>0</v>
      </c>
      <c r="R105" s="55"/>
      <c r="S105" s="51">
        <f t="shared" si="3"/>
        <v>236700</v>
      </c>
    </row>
    <row r="106" spans="1:19" s="1" customFormat="1" ht="21">
      <c r="A106" s="40">
        <v>103</v>
      </c>
      <c r="B106" s="71" t="s">
        <v>44</v>
      </c>
      <c r="C106" s="39">
        <v>9106025668</v>
      </c>
      <c r="D106" s="24">
        <v>13500</v>
      </c>
      <c r="E106" s="24">
        <v>0</v>
      </c>
      <c r="F106" s="24">
        <v>58900</v>
      </c>
      <c r="G106" s="24">
        <v>0</v>
      </c>
      <c r="H106" s="24">
        <v>6000</v>
      </c>
      <c r="I106" s="24">
        <v>0</v>
      </c>
      <c r="J106" s="24">
        <v>0</v>
      </c>
      <c r="K106" s="24">
        <v>0</v>
      </c>
      <c r="L106" s="24">
        <v>0</v>
      </c>
      <c r="M106" s="24">
        <v>0</v>
      </c>
      <c r="N106" s="24">
        <v>0</v>
      </c>
      <c r="O106" s="24">
        <v>0</v>
      </c>
      <c r="P106" s="24">
        <v>0</v>
      </c>
      <c r="Q106" s="24">
        <v>0</v>
      </c>
      <c r="R106" s="38"/>
      <c r="S106" s="37">
        <f t="shared" si="3"/>
        <v>78400</v>
      </c>
    </row>
    <row r="107" spans="1:19" s="1" customFormat="1" ht="21">
      <c r="A107" s="54">
        <v>104</v>
      </c>
      <c r="B107" s="72" t="s">
        <v>43</v>
      </c>
      <c r="C107" s="53">
        <v>7126036477</v>
      </c>
      <c r="D107" s="24">
        <v>57400</v>
      </c>
      <c r="E107" s="24">
        <v>0</v>
      </c>
      <c r="F107" s="24">
        <v>87100</v>
      </c>
      <c r="G107" s="24">
        <v>0</v>
      </c>
      <c r="H107" s="24">
        <v>0</v>
      </c>
      <c r="I107" s="24">
        <v>0</v>
      </c>
      <c r="J107" s="24">
        <v>0</v>
      </c>
      <c r="K107" s="24">
        <v>0</v>
      </c>
      <c r="L107" s="24">
        <v>0</v>
      </c>
      <c r="M107" s="24">
        <v>0</v>
      </c>
      <c r="N107" s="24">
        <v>0</v>
      </c>
      <c r="O107" s="24">
        <v>0</v>
      </c>
      <c r="P107" s="24">
        <v>0</v>
      </c>
      <c r="Q107" s="24">
        <v>0</v>
      </c>
      <c r="R107" s="52"/>
      <c r="S107" s="51">
        <f t="shared" si="3"/>
        <v>144500</v>
      </c>
    </row>
    <row r="108" spans="1:19" s="1" customFormat="1" ht="21">
      <c r="A108" s="40">
        <v>105</v>
      </c>
      <c r="B108" s="71" t="s">
        <v>42</v>
      </c>
      <c r="C108" s="39">
        <v>2366005636</v>
      </c>
      <c r="D108" s="24">
        <v>17500</v>
      </c>
      <c r="E108" s="24">
        <v>0</v>
      </c>
      <c r="F108" s="24">
        <v>4800</v>
      </c>
      <c r="G108" s="24">
        <v>0</v>
      </c>
      <c r="H108" s="24">
        <v>6500</v>
      </c>
      <c r="I108" s="24">
        <v>0</v>
      </c>
      <c r="J108" s="24">
        <v>0</v>
      </c>
      <c r="K108" s="24">
        <v>0</v>
      </c>
      <c r="L108" s="24">
        <v>0</v>
      </c>
      <c r="M108" s="24">
        <v>0</v>
      </c>
      <c r="N108" s="24">
        <v>0</v>
      </c>
      <c r="O108" s="24">
        <v>0</v>
      </c>
      <c r="P108" s="24">
        <v>0</v>
      </c>
      <c r="Q108" s="24">
        <v>0</v>
      </c>
      <c r="R108" s="38"/>
      <c r="S108" s="37">
        <f t="shared" si="3"/>
        <v>28800</v>
      </c>
    </row>
    <row r="109" spans="1:19" s="1" customFormat="1" ht="21">
      <c r="A109" s="40">
        <v>106</v>
      </c>
      <c r="B109" s="71" t="s">
        <v>41</v>
      </c>
      <c r="C109" s="39">
        <v>1156043301</v>
      </c>
      <c r="D109" s="24">
        <v>15300</v>
      </c>
      <c r="E109" s="24">
        <v>0</v>
      </c>
      <c r="F109" s="24">
        <v>24300</v>
      </c>
      <c r="G109" s="24">
        <v>3200</v>
      </c>
      <c r="H109" s="24">
        <v>0</v>
      </c>
      <c r="I109" s="24">
        <v>0</v>
      </c>
      <c r="J109" s="24">
        <v>0</v>
      </c>
      <c r="K109" s="24">
        <v>0</v>
      </c>
      <c r="L109" s="24">
        <v>0</v>
      </c>
      <c r="M109" s="24">
        <v>0</v>
      </c>
      <c r="N109" s="24">
        <v>0</v>
      </c>
      <c r="O109" s="24">
        <v>0</v>
      </c>
      <c r="P109" s="24">
        <v>0</v>
      </c>
      <c r="Q109" s="24">
        <v>0</v>
      </c>
      <c r="R109" s="38"/>
      <c r="S109" s="37">
        <f t="shared" si="3"/>
        <v>42800</v>
      </c>
    </row>
    <row r="110" spans="1:19" s="1" customFormat="1" ht="21">
      <c r="A110" s="40">
        <v>107</v>
      </c>
      <c r="B110" s="71" t="s">
        <v>40</v>
      </c>
      <c r="C110" s="39">
        <v>1166028208</v>
      </c>
      <c r="D110" s="24">
        <v>33600</v>
      </c>
      <c r="E110" s="24">
        <v>0</v>
      </c>
      <c r="F110" s="24">
        <v>19900</v>
      </c>
      <c r="G110" s="24">
        <v>0</v>
      </c>
      <c r="H110" s="24">
        <v>23200</v>
      </c>
      <c r="I110" s="24">
        <v>0</v>
      </c>
      <c r="J110" s="24">
        <v>0</v>
      </c>
      <c r="K110" s="24">
        <v>0</v>
      </c>
      <c r="L110" s="24">
        <v>0</v>
      </c>
      <c r="M110" s="24">
        <v>0</v>
      </c>
      <c r="N110" s="24">
        <v>0</v>
      </c>
      <c r="O110" s="24">
        <v>0</v>
      </c>
      <c r="P110" s="24">
        <v>0</v>
      </c>
      <c r="Q110" s="24">
        <v>0</v>
      </c>
      <c r="R110" s="38"/>
      <c r="S110" s="37">
        <f t="shared" si="3"/>
        <v>76700</v>
      </c>
    </row>
    <row r="111" spans="1:19" s="1" customFormat="1" ht="21">
      <c r="A111" s="40">
        <v>108</v>
      </c>
      <c r="B111" s="71" t="s">
        <v>39</v>
      </c>
      <c r="C111" s="39">
        <v>6166031866</v>
      </c>
      <c r="D111" s="24">
        <v>24400</v>
      </c>
      <c r="E111" s="24">
        <v>0</v>
      </c>
      <c r="F111" s="24">
        <v>16900</v>
      </c>
      <c r="G111" s="24">
        <v>0</v>
      </c>
      <c r="H111" s="24">
        <v>4900</v>
      </c>
      <c r="I111" s="24">
        <v>0</v>
      </c>
      <c r="J111" s="24">
        <v>0</v>
      </c>
      <c r="K111" s="24">
        <v>0</v>
      </c>
      <c r="L111" s="24">
        <v>0</v>
      </c>
      <c r="M111" s="24">
        <v>0</v>
      </c>
      <c r="N111" s="24">
        <v>0</v>
      </c>
      <c r="O111" s="24">
        <v>0</v>
      </c>
      <c r="P111" s="24">
        <v>0</v>
      </c>
      <c r="Q111" s="24">
        <v>0</v>
      </c>
      <c r="R111" s="38"/>
      <c r="S111" s="37">
        <f t="shared" si="3"/>
        <v>46200</v>
      </c>
    </row>
    <row r="112" spans="1:19" s="1" customFormat="1" ht="21">
      <c r="A112" s="40">
        <v>109</v>
      </c>
      <c r="B112" s="71" t="s">
        <v>38</v>
      </c>
      <c r="C112" s="39">
        <v>7106015725</v>
      </c>
      <c r="D112" s="24">
        <v>96000</v>
      </c>
      <c r="E112" s="24">
        <v>0</v>
      </c>
      <c r="F112" s="24">
        <v>170100</v>
      </c>
      <c r="G112" s="24">
        <v>0</v>
      </c>
      <c r="H112" s="24">
        <v>1500</v>
      </c>
      <c r="I112" s="24">
        <v>0</v>
      </c>
      <c r="J112" s="24">
        <v>0</v>
      </c>
      <c r="K112" s="24">
        <v>0</v>
      </c>
      <c r="L112" s="24">
        <v>0</v>
      </c>
      <c r="M112" s="24">
        <v>0</v>
      </c>
      <c r="N112" s="24">
        <v>249</v>
      </c>
      <c r="O112" s="24">
        <v>0</v>
      </c>
      <c r="P112" s="24">
        <v>0</v>
      </c>
      <c r="Q112" s="24">
        <v>0</v>
      </c>
      <c r="R112" s="38"/>
      <c r="S112" s="37">
        <f t="shared" si="3"/>
        <v>267849</v>
      </c>
    </row>
    <row r="113" spans="1:28" ht="21">
      <c r="A113" s="40">
        <v>110</v>
      </c>
      <c r="B113" s="71" t="s">
        <v>37</v>
      </c>
      <c r="C113" s="39">
        <v>4136012942</v>
      </c>
      <c r="D113" s="24">
        <v>56500</v>
      </c>
      <c r="E113" s="24">
        <v>0</v>
      </c>
      <c r="F113" s="24">
        <v>19600</v>
      </c>
      <c r="G113" s="24">
        <v>0</v>
      </c>
      <c r="H113" s="24">
        <v>62184</v>
      </c>
      <c r="I113" s="24">
        <v>0</v>
      </c>
      <c r="J113" s="24">
        <v>0</v>
      </c>
      <c r="K113" s="24">
        <v>0</v>
      </c>
      <c r="L113" s="24">
        <v>0</v>
      </c>
      <c r="M113" s="24">
        <v>0</v>
      </c>
      <c r="N113" s="24">
        <v>0</v>
      </c>
      <c r="O113" s="24">
        <v>0</v>
      </c>
      <c r="P113" s="24">
        <v>0</v>
      </c>
      <c r="Q113" s="24">
        <v>0</v>
      </c>
      <c r="R113" s="38"/>
      <c r="S113" s="37">
        <f t="shared" si="3"/>
        <v>138284</v>
      </c>
    </row>
    <row r="114" spans="1:28" ht="21">
      <c r="A114" s="40">
        <v>111</v>
      </c>
      <c r="B114" s="71" t="s">
        <v>36</v>
      </c>
      <c r="C114" s="39">
        <v>4476000347</v>
      </c>
      <c r="D114" s="24">
        <v>41000</v>
      </c>
      <c r="E114" s="24">
        <v>0</v>
      </c>
      <c r="F114" s="24">
        <v>115500</v>
      </c>
      <c r="G114" s="24">
        <v>0</v>
      </c>
      <c r="H114" s="24">
        <v>25900</v>
      </c>
      <c r="I114" s="24">
        <v>0</v>
      </c>
      <c r="J114" s="24">
        <v>0</v>
      </c>
      <c r="K114" s="24">
        <v>0</v>
      </c>
      <c r="L114" s="24">
        <v>0</v>
      </c>
      <c r="M114" s="24">
        <v>0</v>
      </c>
      <c r="N114" s="24">
        <v>240</v>
      </c>
      <c r="O114" s="24">
        <v>0</v>
      </c>
      <c r="P114" s="24">
        <v>0</v>
      </c>
      <c r="Q114" s="24">
        <v>0</v>
      </c>
      <c r="R114" s="38"/>
      <c r="S114" s="37">
        <f t="shared" si="3"/>
        <v>182640</v>
      </c>
    </row>
    <row r="115" spans="1:28" ht="21">
      <c r="A115" s="40">
        <v>112</v>
      </c>
      <c r="B115" s="71" t="s">
        <v>35</v>
      </c>
      <c r="C115" s="39">
        <v>4026014975</v>
      </c>
      <c r="D115" s="24">
        <v>35500</v>
      </c>
      <c r="E115" s="24">
        <v>0</v>
      </c>
      <c r="F115" s="24">
        <v>103500</v>
      </c>
      <c r="G115" s="24">
        <v>0</v>
      </c>
      <c r="H115" s="24">
        <v>13620</v>
      </c>
      <c r="I115" s="24">
        <v>0</v>
      </c>
      <c r="J115" s="24">
        <v>0</v>
      </c>
      <c r="K115" s="24">
        <v>0</v>
      </c>
      <c r="L115" s="24">
        <v>0</v>
      </c>
      <c r="M115" s="24">
        <v>0</v>
      </c>
      <c r="N115" s="24">
        <v>0</v>
      </c>
      <c r="O115" s="24">
        <v>0</v>
      </c>
      <c r="P115" s="24">
        <v>0</v>
      </c>
      <c r="Q115" s="24">
        <v>0</v>
      </c>
      <c r="R115" s="50"/>
      <c r="S115" s="37">
        <f t="shared" si="3"/>
        <v>152620</v>
      </c>
      <c r="T115" s="49"/>
      <c r="U115" s="48"/>
      <c r="V115" s="48"/>
      <c r="W115" s="48"/>
      <c r="X115" s="48"/>
    </row>
    <row r="116" spans="1:28" ht="21">
      <c r="A116" s="40">
        <v>113</v>
      </c>
      <c r="B116" s="71" t="s">
        <v>34</v>
      </c>
      <c r="C116" s="39">
        <v>1186035889</v>
      </c>
      <c r="D116" s="24">
        <v>34600</v>
      </c>
      <c r="E116" s="24">
        <v>0</v>
      </c>
      <c r="F116" s="24">
        <v>43900</v>
      </c>
      <c r="G116" s="24">
        <v>0</v>
      </c>
      <c r="H116" s="24">
        <v>8900</v>
      </c>
      <c r="I116" s="24">
        <v>0</v>
      </c>
      <c r="J116" s="24">
        <v>0</v>
      </c>
      <c r="K116" s="24">
        <v>0</v>
      </c>
      <c r="L116" s="24">
        <v>0</v>
      </c>
      <c r="M116" s="24">
        <v>0</v>
      </c>
      <c r="N116" s="24">
        <v>0</v>
      </c>
      <c r="O116" s="24">
        <v>0</v>
      </c>
      <c r="P116" s="24">
        <v>0</v>
      </c>
      <c r="Q116" s="24">
        <v>0</v>
      </c>
      <c r="R116" s="38"/>
      <c r="S116" s="37">
        <f t="shared" si="3"/>
        <v>87400</v>
      </c>
    </row>
    <row r="117" spans="1:28" ht="21">
      <c r="A117" s="40">
        <v>114</v>
      </c>
      <c r="B117" s="71" t="s">
        <v>33</v>
      </c>
      <c r="C117" s="39">
        <v>3196005682</v>
      </c>
      <c r="D117" s="24">
        <v>20200</v>
      </c>
      <c r="E117" s="24">
        <v>0</v>
      </c>
      <c r="F117" s="24">
        <v>36000</v>
      </c>
      <c r="G117" s="24">
        <v>0</v>
      </c>
      <c r="H117" s="24">
        <v>4800</v>
      </c>
      <c r="I117" s="24">
        <v>0</v>
      </c>
      <c r="J117" s="24">
        <v>0</v>
      </c>
      <c r="K117" s="24">
        <v>0</v>
      </c>
      <c r="L117" s="24">
        <v>0</v>
      </c>
      <c r="M117" s="24">
        <v>0</v>
      </c>
      <c r="N117" s="24">
        <v>0</v>
      </c>
      <c r="O117" s="24">
        <v>0</v>
      </c>
      <c r="P117" s="24">
        <v>0</v>
      </c>
      <c r="Q117" s="24">
        <v>0</v>
      </c>
      <c r="R117" s="38"/>
      <c r="S117" s="37">
        <f t="shared" si="3"/>
        <v>61000</v>
      </c>
    </row>
    <row r="118" spans="1:28" ht="21">
      <c r="A118" s="40">
        <v>115</v>
      </c>
      <c r="B118" s="71" t="s">
        <v>32</v>
      </c>
      <c r="C118" s="39">
        <v>5106045258</v>
      </c>
      <c r="D118" s="24">
        <v>39200</v>
      </c>
      <c r="E118" s="24">
        <v>0</v>
      </c>
      <c r="F118" s="24">
        <v>61000</v>
      </c>
      <c r="G118" s="24">
        <v>0</v>
      </c>
      <c r="H118" s="24">
        <v>18113</v>
      </c>
      <c r="I118" s="24">
        <v>0</v>
      </c>
      <c r="J118" s="24">
        <v>0</v>
      </c>
      <c r="K118" s="24">
        <v>0</v>
      </c>
      <c r="L118" s="24">
        <v>0</v>
      </c>
      <c r="M118" s="24">
        <v>0</v>
      </c>
      <c r="N118" s="24">
        <v>0</v>
      </c>
      <c r="O118" s="24">
        <v>0</v>
      </c>
      <c r="P118" s="24">
        <v>0</v>
      </c>
      <c r="Q118" s="24">
        <v>0</v>
      </c>
      <c r="R118" s="38"/>
      <c r="S118" s="37">
        <f t="shared" si="3"/>
        <v>118313</v>
      </c>
    </row>
    <row r="119" spans="1:28" ht="21">
      <c r="A119" s="40">
        <v>116</v>
      </c>
      <c r="B119" s="71" t="s">
        <v>31</v>
      </c>
      <c r="C119" s="39">
        <v>6196025686</v>
      </c>
      <c r="D119" s="24">
        <v>39100</v>
      </c>
      <c r="E119" s="24">
        <v>0</v>
      </c>
      <c r="F119" s="24">
        <v>58300</v>
      </c>
      <c r="G119" s="24">
        <v>0</v>
      </c>
      <c r="H119" s="24">
        <v>0</v>
      </c>
      <c r="I119" s="24">
        <v>0</v>
      </c>
      <c r="J119" s="24">
        <v>0</v>
      </c>
      <c r="K119" s="24">
        <v>0</v>
      </c>
      <c r="L119" s="24">
        <v>0</v>
      </c>
      <c r="M119" s="24">
        <v>0</v>
      </c>
      <c r="N119" s="24">
        <v>1347</v>
      </c>
      <c r="O119" s="24">
        <v>0</v>
      </c>
      <c r="P119" s="24">
        <v>0</v>
      </c>
      <c r="Q119" s="24">
        <v>0</v>
      </c>
      <c r="R119" s="38"/>
      <c r="S119" s="37">
        <f t="shared" si="3"/>
        <v>98747</v>
      </c>
    </row>
    <row r="120" spans="1:28" ht="21">
      <c r="A120" s="40">
        <v>117</v>
      </c>
      <c r="B120" s="71" t="s">
        <v>30</v>
      </c>
      <c r="C120" s="39">
        <v>2336000415</v>
      </c>
      <c r="D120" s="24">
        <v>27200</v>
      </c>
      <c r="E120" s="24">
        <v>0</v>
      </c>
      <c r="F120" s="24">
        <v>22900</v>
      </c>
      <c r="G120" s="24">
        <v>0</v>
      </c>
      <c r="H120" s="24">
        <v>0</v>
      </c>
      <c r="I120" s="24">
        <v>0</v>
      </c>
      <c r="J120" s="24">
        <v>0</v>
      </c>
      <c r="K120" s="24">
        <v>0</v>
      </c>
      <c r="L120" s="24">
        <v>0</v>
      </c>
      <c r="M120" s="24">
        <v>0</v>
      </c>
      <c r="N120" s="24">
        <v>249</v>
      </c>
      <c r="O120" s="24">
        <v>0</v>
      </c>
      <c r="P120" s="24">
        <v>0</v>
      </c>
      <c r="Q120" s="24">
        <v>0</v>
      </c>
      <c r="R120" s="38"/>
      <c r="S120" s="37">
        <f t="shared" si="3"/>
        <v>50349</v>
      </c>
    </row>
    <row r="121" spans="1:28" ht="21">
      <c r="A121" s="40">
        <v>118</v>
      </c>
      <c r="B121" s="71" t="s">
        <v>29</v>
      </c>
      <c r="C121" s="39">
        <v>3126017568</v>
      </c>
      <c r="D121" s="24">
        <v>25500</v>
      </c>
      <c r="E121" s="24">
        <v>0</v>
      </c>
      <c r="F121" s="24">
        <v>69000</v>
      </c>
      <c r="G121" s="24">
        <v>0</v>
      </c>
      <c r="H121" s="24">
        <v>32190</v>
      </c>
      <c r="I121" s="24">
        <v>0</v>
      </c>
      <c r="J121" s="24">
        <v>0</v>
      </c>
      <c r="K121" s="24">
        <v>0</v>
      </c>
      <c r="L121" s="24">
        <v>0</v>
      </c>
      <c r="M121" s="24">
        <v>0</v>
      </c>
      <c r="N121" s="24">
        <v>0</v>
      </c>
      <c r="O121" s="24">
        <v>0</v>
      </c>
      <c r="P121" s="24">
        <v>0</v>
      </c>
      <c r="Q121" s="24">
        <v>0</v>
      </c>
      <c r="R121" s="38"/>
      <c r="S121" s="37">
        <f t="shared" si="3"/>
        <v>126690</v>
      </c>
    </row>
    <row r="122" spans="1:28" ht="21">
      <c r="A122" s="40">
        <v>119</v>
      </c>
      <c r="B122" s="71" t="s">
        <v>28</v>
      </c>
      <c r="C122" s="39">
        <v>9808674313</v>
      </c>
      <c r="D122" s="24">
        <v>48200</v>
      </c>
      <c r="E122" s="24">
        <v>0</v>
      </c>
      <c r="F122" s="24">
        <v>30200</v>
      </c>
      <c r="G122" s="24">
        <v>0</v>
      </c>
      <c r="H122" s="24">
        <v>8427</v>
      </c>
      <c r="I122" s="24">
        <v>0</v>
      </c>
      <c r="J122" s="24">
        <v>0</v>
      </c>
      <c r="K122" s="24">
        <v>0</v>
      </c>
      <c r="L122" s="24">
        <v>0</v>
      </c>
      <c r="M122" s="24">
        <v>0</v>
      </c>
      <c r="N122" s="24">
        <v>0</v>
      </c>
      <c r="O122" s="24">
        <v>0</v>
      </c>
      <c r="P122" s="24">
        <v>0</v>
      </c>
      <c r="Q122" s="24">
        <v>0</v>
      </c>
      <c r="R122" s="38"/>
      <c r="S122" s="37">
        <f t="shared" si="3"/>
        <v>86827</v>
      </c>
    </row>
    <row r="123" spans="1:28" ht="21">
      <c r="A123" s="40">
        <v>120</v>
      </c>
      <c r="B123" s="71" t="s">
        <v>27</v>
      </c>
      <c r="C123" s="39">
        <v>8106009521</v>
      </c>
      <c r="D123" s="24">
        <v>28800</v>
      </c>
      <c r="E123" s="24">
        <v>0</v>
      </c>
      <c r="F123" s="24">
        <v>51700</v>
      </c>
      <c r="G123" s="24">
        <v>2600</v>
      </c>
      <c r="H123" s="24">
        <v>0</v>
      </c>
      <c r="I123" s="24">
        <v>0</v>
      </c>
      <c r="J123" s="24">
        <v>0</v>
      </c>
      <c r="K123" s="24">
        <v>0</v>
      </c>
      <c r="L123" s="24">
        <v>0</v>
      </c>
      <c r="M123" s="24">
        <v>0</v>
      </c>
      <c r="N123" s="24">
        <v>0</v>
      </c>
      <c r="O123" s="24">
        <v>0</v>
      </c>
      <c r="P123" s="24">
        <v>0</v>
      </c>
      <c r="Q123" s="24">
        <v>0</v>
      </c>
      <c r="R123" s="38"/>
      <c r="S123" s="37">
        <f t="shared" si="3"/>
        <v>83100</v>
      </c>
    </row>
    <row r="124" spans="1:28" ht="21">
      <c r="A124" s="40">
        <v>121</v>
      </c>
      <c r="B124" s="71" t="s">
        <v>26</v>
      </c>
      <c r="C124" s="39">
        <v>7186008933</v>
      </c>
      <c r="D124" s="24">
        <v>39000</v>
      </c>
      <c r="E124" s="24">
        <v>0</v>
      </c>
      <c r="F124" s="24">
        <v>14300</v>
      </c>
      <c r="G124" s="24">
        <v>0</v>
      </c>
      <c r="H124" s="24">
        <v>0</v>
      </c>
      <c r="I124" s="24">
        <v>0</v>
      </c>
      <c r="J124" s="24">
        <v>0</v>
      </c>
      <c r="K124" s="24">
        <v>0</v>
      </c>
      <c r="L124" s="24">
        <v>0</v>
      </c>
      <c r="M124" s="24">
        <v>0</v>
      </c>
      <c r="N124" s="24">
        <v>0</v>
      </c>
      <c r="O124" s="24">
        <v>0</v>
      </c>
      <c r="P124" s="24">
        <v>0</v>
      </c>
      <c r="Q124" s="24">
        <v>0</v>
      </c>
      <c r="R124" s="38"/>
      <c r="S124" s="37">
        <f t="shared" si="3"/>
        <v>53300</v>
      </c>
    </row>
    <row r="125" spans="1:28" ht="21">
      <c r="A125" s="40">
        <v>122</v>
      </c>
      <c r="B125" s="71" t="s">
        <v>25</v>
      </c>
      <c r="C125" s="39">
        <v>8156001923</v>
      </c>
      <c r="D125" s="24">
        <v>85800</v>
      </c>
      <c r="E125" s="24">
        <v>0</v>
      </c>
      <c r="F125" s="24">
        <v>0</v>
      </c>
      <c r="G125" s="24">
        <v>0</v>
      </c>
      <c r="H125" s="24">
        <v>2300</v>
      </c>
      <c r="I125" s="24">
        <v>0</v>
      </c>
      <c r="J125" s="24">
        <v>0</v>
      </c>
      <c r="K125" s="24">
        <v>0</v>
      </c>
      <c r="L125" s="24">
        <v>0</v>
      </c>
      <c r="M125" s="24">
        <v>0</v>
      </c>
      <c r="N125" s="24">
        <v>0</v>
      </c>
      <c r="O125" s="24">
        <v>0</v>
      </c>
      <c r="P125" s="24">
        <v>0</v>
      </c>
      <c r="Q125" s="24">
        <v>0</v>
      </c>
      <c r="R125" s="38"/>
      <c r="S125" s="37">
        <f t="shared" si="3"/>
        <v>88100</v>
      </c>
    </row>
    <row r="126" spans="1:28" ht="21">
      <c r="A126" s="40">
        <v>123</v>
      </c>
      <c r="B126" s="71" t="s">
        <v>24</v>
      </c>
      <c r="C126" s="39">
        <v>9812645993</v>
      </c>
      <c r="D126" s="24">
        <v>58100</v>
      </c>
      <c r="E126" s="24">
        <v>0</v>
      </c>
      <c r="F126" s="24">
        <v>109700</v>
      </c>
      <c r="G126" s="24">
        <v>0</v>
      </c>
      <c r="H126" s="24">
        <v>57600</v>
      </c>
      <c r="I126" s="24">
        <v>0</v>
      </c>
      <c r="J126" s="24">
        <v>0</v>
      </c>
      <c r="K126" s="24">
        <v>0</v>
      </c>
      <c r="L126" s="24">
        <v>0</v>
      </c>
      <c r="M126" s="24">
        <v>0</v>
      </c>
      <c r="N126" s="24">
        <v>0</v>
      </c>
      <c r="O126" s="24">
        <v>0</v>
      </c>
      <c r="P126" s="24">
        <v>0</v>
      </c>
      <c r="Q126" s="24">
        <v>0</v>
      </c>
      <c r="R126" s="41"/>
      <c r="S126" s="37">
        <f t="shared" si="3"/>
        <v>225400</v>
      </c>
    </row>
    <row r="127" spans="1:28" ht="21">
      <c r="A127" s="40">
        <v>124</v>
      </c>
      <c r="B127" s="71" t="s">
        <v>23</v>
      </c>
      <c r="C127" s="39">
        <v>1106023196</v>
      </c>
      <c r="D127" s="24">
        <v>51500</v>
      </c>
      <c r="E127" s="24">
        <v>0</v>
      </c>
      <c r="F127" s="24">
        <v>95900</v>
      </c>
      <c r="G127" s="24">
        <v>9100</v>
      </c>
      <c r="H127" s="24">
        <v>2000</v>
      </c>
      <c r="I127" s="24">
        <v>0</v>
      </c>
      <c r="J127" s="24">
        <v>0</v>
      </c>
      <c r="K127" s="24">
        <v>0</v>
      </c>
      <c r="L127" s="24">
        <v>0</v>
      </c>
      <c r="M127" s="24">
        <v>0</v>
      </c>
      <c r="N127" s="24">
        <v>0</v>
      </c>
      <c r="O127" s="24">
        <v>0</v>
      </c>
      <c r="P127" s="24">
        <v>0</v>
      </c>
      <c r="Q127" s="24">
        <v>0</v>
      </c>
      <c r="R127" s="38"/>
      <c r="S127" s="37">
        <f t="shared" si="3"/>
        <v>158500</v>
      </c>
      <c r="T127" s="47"/>
      <c r="U127" s="46"/>
      <c r="V127" s="45"/>
      <c r="W127" s="46"/>
      <c r="X127" s="45"/>
      <c r="Y127" s="44"/>
      <c r="Z127" s="44"/>
      <c r="AA127" s="43"/>
      <c r="AB127" s="42"/>
    </row>
    <row r="128" spans="1:28" ht="21">
      <c r="A128" s="40">
        <v>125</v>
      </c>
      <c r="B128" s="71" t="s">
        <v>22</v>
      </c>
      <c r="C128" s="39">
        <v>3736002211</v>
      </c>
      <c r="D128" s="24">
        <v>20400</v>
      </c>
      <c r="E128" s="24">
        <v>0</v>
      </c>
      <c r="F128" s="24">
        <v>43300</v>
      </c>
      <c r="G128" s="24">
        <v>0</v>
      </c>
      <c r="H128" s="24">
        <v>3500</v>
      </c>
      <c r="I128" s="24">
        <v>0</v>
      </c>
      <c r="J128" s="24">
        <v>0</v>
      </c>
      <c r="K128" s="24">
        <v>0</v>
      </c>
      <c r="L128" s="24">
        <v>0</v>
      </c>
      <c r="M128" s="24">
        <v>0</v>
      </c>
      <c r="N128" s="24">
        <v>0</v>
      </c>
      <c r="O128" s="24">
        <v>0</v>
      </c>
      <c r="P128" s="24">
        <v>0</v>
      </c>
      <c r="Q128" s="24">
        <v>0</v>
      </c>
      <c r="R128" s="38"/>
      <c r="S128" s="37">
        <f t="shared" si="3"/>
        <v>67200</v>
      </c>
    </row>
    <row r="129" spans="1:19" s="1" customFormat="1" ht="21">
      <c r="A129" s="40">
        <v>126</v>
      </c>
      <c r="B129" s="71" t="s">
        <v>21</v>
      </c>
      <c r="C129" s="39">
        <v>3026026549</v>
      </c>
      <c r="D129" s="24">
        <v>19800</v>
      </c>
      <c r="E129" s="24">
        <v>0</v>
      </c>
      <c r="F129" s="24">
        <v>38500</v>
      </c>
      <c r="G129" s="24">
        <v>0</v>
      </c>
      <c r="H129" s="24">
        <v>27440</v>
      </c>
      <c r="I129" s="24">
        <v>0</v>
      </c>
      <c r="J129" s="24">
        <v>0</v>
      </c>
      <c r="K129" s="24">
        <v>0</v>
      </c>
      <c r="L129" s="24">
        <v>0</v>
      </c>
      <c r="M129" s="24">
        <v>0</v>
      </c>
      <c r="N129" s="24">
        <v>0</v>
      </c>
      <c r="O129" s="24">
        <v>0</v>
      </c>
      <c r="P129" s="24">
        <v>0</v>
      </c>
      <c r="Q129" s="24">
        <v>0</v>
      </c>
      <c r="R129" s="38"/>
      <c r="S129" s="37">
        <f t="shared" si="3"/>
        <v>85740</v>
      </c>
    </row>
    <row r="130" spans="1:19" s="1" customFormat="1" ht="21">
      <c r="A130" s="40">
        <v>127</v>
      </c>
      <c r="B130" s="71" t="s">
        <v>20</v>
      </c>
      <c r="C130" s="39">
        <v>9126003546</v>
      </c>
      <c r="D130" s="24">
        <v>0</v>
      </c>
      <c r="E130" s="24">
        <v>0</v>
      </c>
      <c r="F130" s="24">
        <v>31600</v>
      </c>
      <c r="G130" s="24">
        <v>0</v>
      </c>
      <c r="H130" s="24">
        <v>20007.54</v>
      </c>
      <c r="I130" s="24">
        <v>0</v>
      </c>
      <c r="J130" s="24">
        <v>0</v>
      </c>
      <c r="K130" s="24">
        <v>0</v>
      </c>
      <c r="L130" s="24">
        <v>0</v>
      </c>
      <c r="M130" s="24">
        <v>0</v>
      </c>
      <c r="N130" s="24">
        <v>0</v>
      </c>
      <c r="O130" s="24">
        <v>0</v>
      </c>
      <c r="P130" s="24">
        <v>0</v>
      </c>
      <c r="Q130" s="24">
        <v>0</v>
      </c>
      <c r="R130" s="38"/>
      <c r="S130" s="37">
        <f t="shared" si="3"/>
        <v>51607.54</v>
      </c>
    </row>
    <row r="131" spans="1:19" s="1" customFormat="1" ht="21">
      <c r="A131" s="40">
        <v>128</v>
      </c>
      <c r="B131" s="71" t="s">
        <v>19</v>
      </c>
      <c r="C131" s="39">
        <v>8026007662</v>
      </c>
      <c r="D131" s="24">
        <v>44900</v>
      </c>
      <c r="E131" s="24">
        <v>0</v>
      </c>
      <c r="F131" s="24">
        <v>12700</v>
      </c>
      <c r="G131" s="24">
        <v>0</v>
      </c>
      <c r="H131" s="24">
        <v>8980</v>
      </c>
      <c r="I131" s="24">
        <v>0</v>
      </c>
      <c r="J131" s="24">
        <v>0</v>
      </c>
      <c r="K131" s="24">
        <v>0</v>
      </c>
      <c r="L131" s="24">
        <v>0</v>
      </c>
      <c r="M131" s="24">
        <v>0</v>
      </c>
      <c r="N131" s="24">
        <v>249</v>
      </c>
      <c r="O131" s="24">
        <v>0</v>
      </c>
      <c r="P131" s="24">
        <v>0</v>
      </c>
      <c r="Q131" s="24">
        <v>0</v>
      </c>
      <c r="R131" s="41"/>
      <c r="S131" s="37">
        <f t="shared" si="3"/>
        <v>66829</v>
      </c>
    </row>
    <row r="132" spans="1:19" s="1" customFormat="1" ht="21">
      <c r="A132" s="40">
        <v>129</v>
      </c>
      <c r="B132" s="71" t="s">
        <v>18</v>
      </c>
      <c r="C132" s="39">
        <v>5326001098</v>
      </c>
      <c r="D132" s="24">
        <v>4000</v>
      </c>
      <c r="E132" s="24">
        <v>0</v>
      </c>
      <c r="F132" s="24">
        <v>74500</v>
      </c>
      <c r="G132" s="24">
        <v>0</v>
      </c>
      <c r="H132" s="24">
        <v>4700</v>
      </c>
      <c r="I132" s="24">
        <v>0</v>
      </c>
      <c r="J132" s="24">
        <v>0</v>
      </c>
      <c r="K132" s="24">
        <v>0</v>
      </c>
      <c r="L132" s="24">
        <v>0</v>
      </c>
      <c r="M132" s="24">
        <v>0</v>
      </c>
      <c r="N132" s="24">
        <v>0</v>
      </c>
      <c r="O132" s="24">
        <v>0</v>
      </c>
      <c r="P132" s="24">
        <v>0</v>
      </c>
      <c r="Q132" s="24">
        <v>0</v>
      </c>
      <c r="R132" s="38"/>
      <c r="S132" s="37">
        <f t="shared" ref="S132:S163" si="4">SUM(D132:R132)</f>
        <v>83200</v>
      </c>
    </row>
    <row r="133" spans="1:19" s="1" customFormat="1" ht="21">
      <c r="A133" s="40">
        <v>130</v>
      </c>
      <c r="B133" s="71" t="s">
        <v>17</v>
      </c>
      <c r="C133" s="39">
        <v>4226008006</v>
      </c>
      <c r="D133" s="24">
        <v>6200</v>
      </c>
      <c r="E133" s="24">
        <v>0</v>
      </c>
      <c r="F133" s="24">
        <v>33100</v>
      </c>
      <c r="G133" s="24">
        <v>0</v>
      </c>
      <c r="H133" s="24">
        <v>22543</v>
      </c>
      <c r="I133" s="24">
        <v>0</v>
      </c>
      <c r="J133" s="24">
        <v>0</v>
      </c>
      <c r="K133" s="24">
        <v>0</v>
      </c>
      <c r="L133" s="24">
        <v>0</v>
      </c>
      <c r="M133" s="24">
        <v>0</v>
      </c>
      <c r="N133" s="24">
        <v>249</v>
      </c>
      <c r="O133" s="24">
        <v>0</v>
      </c>
      <c r="P133" s="24">
        <v>0</v>
      </c>
      <c r="Q133" s="24">
        <v>0</v>
      </c>
      <c r="R133" s="38"/>
      <c r="S133" s="37">
        <f t="shared" si="4"/>
        <v>62092</v>
      </c>
    </row>
    <row r="134" spans="1:19" s="1" customFormat="1" ht="21">
      <c r="A134" s="40">
        <v>131</v>
      </c>
      <c r="B134" s="71" t="s">
        <v>16</v>
      </c>
      <c r="C134" s="39">
        <v>2856002064</v>
      </c>
      <c r="D134" s="24">
        <v>26400</v>
      </c>
      <c r="E134" s="24">
        <v>0</v>
      </c>
      <c r="F134" s="24">
        <v>45750</v>
      </c>
      <c r="G134" s="24">
        <v>0</v>
      </c>
      <c r="H134" s="24">
        <v>11400</v>
      </c>
      <c r="I134" s="24">
        <v>0</v>
      </c>
      <c r="J134" s="24">
        <v>0</v>
      </c>
      <c r="K134" s="24">
        <v>0</v>
      </c>
      <c r="L134" s="24">
        <v>0</v>
      </c>
      <c r="M134" s="24">
        <v>0</v>
      </c>
      <c r="N134" s="24">
        <v>4569</v>
      </c>
      <c r="O134" s="24">
        <v>0</v>
      </c>
      <c r="P134" s="24">
        <v>0</v>
      </c>
      <c r="Q134" s="24">
        <v>0</v>
      </c>
      <c r="R134" s="38"/>
      <c r="S134" s="37">
        <f t="shared" si="4"/>
        <v>88119</v>
      </c>
    </row>
    <row r="135" spans="1:19" s="1" customFormat="1" ht="21">
      <c r="A135" s="40">
        <v>132</v>
      </c>
      <c r="B135" s="71" t="s">
        <v>15</v>
      </c>
      <c r="C135" s="39">
        <v>6046030005</v>
      </c>
      <c r="D135" s="24">
        <v>53000</v>
      </c>
      <c r="E135" s="24">
        <v>0</v>
      </c>
      <c r="F135" s="24">
        <v>57400</v>
      </c>
      <c r="G135" s="24">
        <v>0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1287</v>
      </c>
      <c r="O135" s="24">
        <v>0</v>
      </c>
      <c r="P135" s="24">
        <v>0</v>
      </c>
      <c r="Q135" s="24">
        <v>0</v>
      </c>
      <c r="R135" s="38"/>
      <c r="S135" s="37">
        <f t="shared" si="4"/>
        <v>111687</v>
      </c>
    </row>
    <row r="136" spans="1:19" s="1" customFormat="1" ht="21">
      <c r="A136" s="40">
        <v>133</v>
      </c>
      <c r="B136" s="71" t="s">
        <v>14</v>
      </c>
      <c r="C136" s="39">
        <v>5096015858</v>
      </c>
      <c r="D136" s="24">
        <v>28300</v>
      </c>
      <c r="E136" s="24">
        <v>0</v>
      </c>
      <c r="F136" s="24">
        <v>61900</v>
      </c>
      <c r="G136" s="24">
        <v>0</v>
      </c>
      <c r="H136" s="24">
        <v>0</v>
      </c>
      <c r="I136" s="24">
        <v>0</v>
      </c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0</v>
      </c>
      <c r="P136" s="24">
        <v>0</v>
      </c>
      <c r="Q136" s="24">
        <v>0</v>
      </c>
      <c r="R136" s="38"/>
      <c r="S136" s="37">
        <f t="shared" si="4"/>
        <v>90200</v>
      </c>
    </row>
    <row r="137" spans="1:19" s="1" customFormat="1" ht="21">
      <c r="A137" s="40">
        <v>134</v>
      </c>
      <c r="B137" s="71" t="s">
        <v>13</v>
      </c>
      <c r="C137" s="39">
        <v>3106055901</v>
      </c>
      <c r="D137" s="24">
        <v>30600</v>
      </c>
      <c r="E137" s="24">
        <v>0</v>
      </c>
      <c r="F137" s="24">
        <v>22100</v>
      </c>
      <c r="G137" s="24">
        <v>0</v>
      </c>
      <c r="H137" s="24">
        <v>0</v>
      </c>
      <c r="I137" s="24">
        <v>0</v>
      </c>
      <c r="J137" s="24">
        <v>0</v>
      </c>
      <c r="K137" s="24">
        <v>0</v>
      </c>
      <c r="L137" s="24">
        <v>0</v>
      </c>
      <c r="M137" s="24">
        <v>0</v>
      </c>
      <c r="N137" s="24">
        <v>0</v>
      </c>
      <c r="O137" s="24">
        <v>0</v>
      </c>
      <c r="P137" s="24">
        <v>0</v>
      </c>
      <c r="Q137" s="24">
        <v>0</v>
      </c>
      <c r="R137" s="38"/>
      <c r="S137" s="37">
        <f t="shared" si="4"/>
        <v>52700</v>
      </c>
    </row>
    <row r="138" spans="1:19" s="1" customFormat="1" ht="21">
      <c r="A138" s="40">
        <v>135</v>
      </c>
      <c r="B138" s="71" t="s">
        <v>12</v>
      </c>
      <c r="C138" s="39">
        <v>6176022711</v>
      </c>
      <c r="D138" s="24">
        <v>0</v>
      </c>
      <c r="E138" s="24">
        <v>0</v>
      </c>
      <c r="F138" s="24">
        <v>28800</v>
      </c>
      <c r="G138" s="24">
        <v>0</v>
      </c>
      <c r="H138" s="24">
        <v>27310</v>
      </c>
      <c r="I138" s="24">
        <v>0</v>
      </c>
      <c r="J138" s="24">
        <v>0</v>
      </c>
      <c r="K138" s="24">
        <v>0</v>
      </c>
      <c r="L138" s="24">
        <v>0</v>
      </c>
      <c r="M138" s="24">
        <v>0</v>
      </c>
      <c r="N138" s="24">
        <v>0</v>
      </c>
      <c r="O138" s="24">
        <v>0</v>
      </c>
      <c r="P138" s="24">
        <v>0</v>
      </c>
      <c r="Q138" s="24">
        <v>0</v>
      </c>
      <c r="R138" s="38"/>
      <c r="S138" s="37">
        <f t="shared" si="4"/>
        <v>56110</v>
      </c>
    </row>
    <row r="139" spans="1:19" s="1" customFormat="1" ht="21">
      <c r="A139" s="40">
        <v>136</v>
      </c>
      <c r="B139" s="71" t="s">
        <v>11</v>
      </c>
      <c r="C139" s="39">
        <v>4406006036</v>
      </c>
      <c r="D139" s="24">
        <v>20100</v>
      </c>
      <c r="E139" s="24">
        <v>0</v>
      </c>
      <c r="F139" s="24">
        <v>136200</v>
      </c>
      <c r="G139" s="24">
        <v>0</v>
      </c>
      <c r="H139" s="24">
        <v>6470</v>
      </c>
      <c r="I139" s="24">
        <v>0</v>
      </c>
      <c r="J139" s="24">
        <v>0</v>
      </c>
      <c r="K139" s="24">
        <v>0</v>
      </c>
      <c r="L139" s="24">
        <v>0</v>
      </c>
      <c r="M139" s="24">
        <v>0</v>
      </c>
      <c r="N139" s="24">
        <v>0</v>
      </c>
      <c r="O139" s="24">
        <v>0</v>
      </c>
      <c r="P139" s="24">
        <v>0</v>
      </c>
      <c r="Q139" s="24">
        <v>0</v>
      </c>
      <c r="R139" s="38"/>
      <c r="S139" s="37">
        <f t="shared" si="4"/>
        <v>162770</v>
      </c>
    </row>
    <row r="140" spans="1:19" s="1" customFormat="1" ht="21">
      <c r="A140" s="40">
        <v>137</v>
      </c>
      <c r="B140" s="71" t="s">
        <v>10</v>
      </c>
      <c r="C140" s="39">
        <v>3276000202</v>
      </c>
      <c r="D140" s="24">
        <v>16300</v>
      </c>
      <c r="E140" s="24">
        <v>0</v>
      </c>
      <c r="F140" s="24">
        <v>30800</v>
      </c>
      <c r="G140" s="24">
        <v>0</v>
      </c>
      <c r="H140" s="24">
        <v>43170</v>
      </c>
      <c r="I140" s="24">
        <v>0</v>
      </c>
      <c r="J140" s="24">
        <v>0</v>
      </c>
      <c r="K140" s="24">
        <v>0</v>
      </c>
      <c r="L140" s="24">
        <v>0</v>
      </c>
      <c r="M140" s="24">
        <v>0</v>
      </c>
      <c r="N140" s="24">
        <v>2550</v>
      </c>
      <c r="O140" s="24">
        <v>540</v>
      </c>
      <c r="P140" s="24">
        <v>0</v>
      </c>
      <c r="Q140" s="24">
        <v>0</v>
      </c>
      <c r="R140" s="38"/>
      <c r="S140" s="37">
        <f t="shared" si="4"/>
        <v>93360</v>
      </c>
    </row>
    <row r="141" spans="1:19" s="1" customFormat="1" ht="21">
      <c r="A141" s="40">
        <v>138</v>
      </c>
      <c r="B141" s="71" t="s">
        <v>9</v>
      </c>
      <c r="C141" s="39">
        <v>6156028226</v>
      </c>
      <c r="D141" s="24">
        <v>46900</v>
      </c>
      <c r="E141" s="24">
        <v>0</v>
      </c>
      <c r="F141" s="24">
        <v>32300</v>
      </c>
      <c r="G141" s="24">
        <v>0</v>
      </c>
      <c r="H141" s="24">
        <v>28698</v>
      </c>
      <c r="I141" s="24">
        <v>0</v>
      </c>
      <c r="J141" s="24">
        <v>0</v>
      </c>
      <c r="K141" s="24">
        <v>0</v>
      </c>
      <c r="L141" s="24">
        <v>0</v>
      </c>
      <c r="M141" s="24">
        <v>0</v>
      </c>
      <c r="N141" s="24">
        <v>0</v>
      </c>
      <c r="O141" s="24">
        <v>0</v>
      </c>
      <c r="P141" s="24">
        <v>0</v>
      </c>
      <c r="Q141" s="24">
        <v>0</v>
      </c>
      <c r="R141" s="38"/>
      <c r="S141" s="37">
        <f t="shared" si="4"/>
        <v>107898</v>
      </c>
    </row>
    <row r="142" spans="1:19" s="1" customFormat="1" ht="21">
      <c r="A142" s="40">
        <v>139</v>
      </c>
      <c r="B142" s="71" t="s">
        <v>8</v>
      </c>
      <c r="C142" s="39">
        <v>8046018538</v>
      </c>
      <c r="D142" s="24">
        <v>24100</v>
      </c>
      <c r="E142" s="24">
        <v>0</v>
      </c>
      <c r="F142" s="24">
        <v>19100</v>
      </c>
      <c r="G142" s="24">
        <v>0</v>
      </c>
      <c r="H142" s="24">
        <v>0</v>
      </c>
      <c r="I142" s="24">
        <v>0</v>
      </c>
      <c r="J142" s="24">
        <v>0</v>
      </c>
      <c r="K142" s="24">
        <v>0</v>
      </c>
      <c r="L142" s="24">
        <v>0</v>
      </c>
      <c r="M142" s="24">
        <v>0</v>
      </c>
      <c r="N142" s="24">
        <v>0</v>
      </c>
      <c r="O142" s="24">
        <v>0</v>
      </c>
      <c r="P142" s="24">
        <v>0</v>
      </c>
      <c r="Q142" s="24">
        <v>0</v>
      </c>
      <c r="R142" s="38"/>
      <c r="S142" s="37">
        <f t="shared" si="4"/>
        <v>43200</v>
      </c>
    </row>
    <row r="143" spans="1:19" s="1" customFormat="1" ht="21">
      <c r="A143" s="40">
        <v>140</v>
      </c>
      <c r="B143" s="71" t="s">
        <v>7</v>
      </c>
      <c r="C143" s="39">
        <v>8296017830</v>
      </c>
      <c r="D143" s="24">
        <v>0</v>
      </c>
      <c r="E143" s="24">
        <v>0</v>
      </c>
      <c r="F143" s="24">
        <v>99100</v>
      </c>
      <c r="G143" s="24">
        <v>0</v>
      </c>
      <c r="H143" s="24">
        <v>0</v>
      </c>
      <c r="I143" s="24">
        <v>0</v>
      </c>
      <c r="J143" s="24">
        <v>0</v>
      </c>
      <c r="K143" s="24">
        <v>0</v>
      </c>
      <c r="L143" s="24">
        <v>10365</v>
      </c>
      <c r="M143" s="24">
        <v>0</v>
      </c>
      <c r="N143" s="24">
        <v>0</v>
      </c>
      <c r="O143" s="24">
        <v>0</v>
      </c>
      <c r="P143" s="24">
        <v>0</v>
      </c>
      <c r="Q143" s="24">
        <v>0</v>
      </c>
      <c r="R143" s="38"/>
      <c r="S143" s="37">
        <f t="shared" si="4"/>
        <v>109465</v>
      </c>
    </row>
    <row r="144" spans="1:19" s="1" customFormat="1" ht="21">
      <c r="A144" s="40">
        <v>141</v>
      </c>
      <c r="B144" s="71" t="s">
        <v>6</v>
      </c>
      <c r="C144" s="39">
        <v>1136026169</v>
      </c>
      <c r="D144" s="24">
        <v>26600</v>
      </c>
      <c r="E144" s="24">
        <v>0</v>
      </c>
      <c r="F144" s="24">
        <v>17700</v>
      </c>
      <c r="G144" s="24">
        <v>0</v>
      </c>
      <c r="H144" s="24">
        <v>13790</v>
      </c>
      <c r="I144" s="24">
        <v>0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4">
        <v>0</v>
      </c>
      <c r="Q144" s="24">
        <v>0</v>
      </c>
      <c r="R144" s="38"/>
      <c r="S144" s="37">
        <f t="shared" si="4"/>
        <v>58090</v>
      </c>
    </row>
    <row r="145" spans="1:20" ht="21">
      <c r="A145" s="40">
        <v>142</v>
      </c>
      <c r="B145" s="71" t="s">
        <v>5</v>
      </c>
      <c r="C145" s="39">
        <v>9286011016</v>
      </c>
      <c r="D145" s="24">
        <v>50500</v>
      </c>
      <c r="E145" s="24">
        <v>0</v>
      </c>
      <c r="F145" s="24">
        <v>68600</v>
      </c>
      <c r="G145" s="24">
        <v>0</v>
      </c>
      <c r="H145" s="24">
        <v>6000</v>
      </c>
      <c r="I145" s="24">
        <v>0</v>
      </c>
      <c r="J145" s="24">
        <v>0</v>
      </c>
      <c r="K145" s="24">
        <v>0</v>
      </c>
      <c r="L145" s="24">
        <v>8500</v>
      </c>
      <c r="M145" s="24">
        <v>0</v>
      </c>
      <c r="N145" s="24">
        <v>0</v>
      </c>
      <c r="O145" s="24">
        <v>0</v>
      </c>
      <c r="P145" s="24">
        <v>0</v>
      </c>
      <c r="Q145" s="24">
        <v>0</v>
      </c>
      <c r="R145" s="38"/>
      <c r="S145" s="37">
        <f t="shared" si="4"/>
        <v>133600</v>
      </c>
    </row>
    <row r="146" spans="1:20" ht="21">
      <c r="A146" s="29"/>
      <c r="B146" s="28"/>
      <c r="C146" s="27" t="s">
        <v>4</v>
      </c>
      <c r="D146" s="19">
        <f t="shared" ref="D146:R146" si="5">SUM(D4:D145)</f>
        <v>8458200</v>
      </c>
      <c r="E146" s="19">
        <f t="shared" si="5"/>
        <v>20200</v>
      </c>
      <c r="F146" s="19">
        <f t="shared" si="5"/>
        <v>12968140</v>
      </c>
      <c r="G146" s="25">
        <f t="shared" si="5"/>
        <v>91900</v>
      </c>
      <c r="H146" s="25">
        <f t="shared" si="5"/>
        <v>1504657.42</v>
      </c>
      <c r="I146" s="25">
        <f t="shared" si="5"/>
        <v>6415</v>
      </c>
      <c r="J146" s="25">
        <f t="shared" si="5"/>
        <v>0</v>
      </c>
      <c r="K146" s="25">
        <f t="shared" si="5"/>
        <v>0</v>
      </c>
      <c r="L146" s="25">
        <f t="shared" si="5"/>
        <v>115878</v>
      </c>
      <c r="M146" s="25">
        <f t="shared" si="5"/>
        <v>0</v>
      </c>
      <c r="N146" s="25">
        <f t="shared" si="5"/>
        <v>48254</v>
      </c>
      <c r="O146" s="25">
        <f t="shared" si="5"/>
        <v>780</v>
      </c>
      <c r="P146" s="25">
        <f t="shared" si="5"/>
        <v>10700</v>
      </c>
      <c r="Q146" s="19">
        <f t="shared" si="5"/>
        <v>300</v>
      </c>
      <c r="R146" s="19">
        <f t="shared" si="5"/>
        <v>17146.650000000001</v>
      </c>
      <c r="S146" s="30">
        <f t="shared" si="4"/>
        <v>23242571.07</v>
      </c>
    </row>
    <row r="147" spans="1:20" ht="21">
      <c r="A147" s="36"/>
      <c r="B147" s="35"/>
      <c r="C147" s="34" t="s">
        <v>3</v>
      </c>
      <c r="D147" s="32">
        <v>449700</v>
      </c>
      <c r="E147" s="31"/>
      <c r="F147" s="32">
        <v>677100</v>
      </c>
      <c r="G147" s="32">
        <v>9200</v>
      </c>
      <c r="H147" s="32">
        <v>12000</v>
      </c>
      <c r="I147" s="32">
        <v>0</v>
      </c>
      <c r="J147" s="32">
        <v>207446.51</v>
      </c>
      <c r="K147" s="33">
        <v>0</v>
      </c>
      <c r="L147" s="32">
        <v>11400</v>
      </c>
      <c r="M147" s="32">
        <v>0</v>
      </c>
      <c r="N147" s="32">
        <v>2979</v>
      </c>
      <c r="O147" s="32">
        <v>249</v>
      </c>
      <c r="P147" s="32">
        <v>300</v>
      </c>
      <c r="Q147" s="31">
        <v>0</v>
      </c>
      <c r="R147" s="31"/>
      <c r="S147" s="30">
        <f t="shared" si="4"/>
        <v>1370374.51</v>
      </c>
    </row>
    <row r="148" spans="1:20" ht="17.45" customHeight="1">
      <c r="A148" s="29"/>
      <c r="B148" s="28"/>
      <c r="C148" s="27" t="s">
        <v>2</v>
      </c>
      <c r="D148" s="25">
        <v>8907900</v>
      </c>
      <c r="E148" s="25">
        <v>20200</v>
      </c>
      <c r="F148" s="25">
        <v>13645240</v>
      </c>
      <c r="G148" s="25">
        <v>101100</v>
      </c>
      <c r="H148" s="25">
        <v>1516657.42</v>
      </c>
      <c r="I148" s="25">
        <v>6415</v>
      </c>
      <c r="J148" s="25">
        <v>207446.51</v>
      </c>
      <c r="K148" s="26">
        <v>0</v>
      </c>
      <c r="L148" s="25">
        <v>127278</v>
      </c>
      <c r="M148" s="25">
        <v>0</v>
      </c>
      <c r="N148" s="25">
        <v>51233</v>
      </c>
      <c r="O148" s="25">
        <v>1029</v>
      </c>
      <c r="P148" s="25">
        <v>11000</v>
      </c>
      <c r="Q148" s="25">
        <v>300</v>
      </c>
      <c r="R148" s="19"/>
      <c r="S148" s="24"/>
    </row>
    <row r="149" spans="1:20" s="17" customFormat="1" ht="21">
      <c r="A149" s="23"/>
      <c r="B149" s="22"/>
      <c r="C149" s="21" t="s">
        <v>1</v>
      </c>
      <c r="D149" s="20">
        <f>D146+D147-D148</f>
        <v>0</v>
      </c>
      <c r="E149" s="20">
        <f>+E146+E147-E148</f>
        <v>0</v>
      </c>
      <c r="F149" s="20">
        <f>+F146+F147-F148</f>
        <v>0</v>
      </c>
      <c r="G149" s="20">
        <f>G146+G147-G148</f>
        <v>0</v>
      </c>
      <c r="H149" s="20">
        <f t="shared" ref="H149:Q149" si="6">+H146+H147-H148</f>
        <v>0</v>
      </c>
      <c r="I149" s="20">
        <f t="shared" si="6"/>
        <v>0</v>
      </c>
      <c r="J149" s="20">
        <f t="shared" si="6"/>
        <v>0</v>
      </c>
      <c r="K149" s="20">
        <f t="shared" si="6"/>
        <v>0</v>
      </c>
      <c r="L149" s="20">
        <f t="shared" si="6"/>
        <v>0</v>
      </c>
      <c r="M149" s="20">
        <f t="shared" si="6"/>
        <v>0</v>
      </c>
      <c r="N149" s="20">
        <f t="shared" si="6"/>
        <v>0</v>
      </c>
      <c r="O149" s="20">
        <f t="shared" si="6"/>
        <v>0</v>
      </c>
      <c r="P149" s="20">
        <f t="shared" si="6"/>
        <v>0</v>
      </c>
      <c r="Q149" s="20">
        <f t="shared" si="6"/>
        <v>0</v>
      </c>
      <c r="R149" s="20"/>
      <c r="S149" s="19">
        <f>S146+S147</f>
        <v>24612945.580000002</v>
      </c>
      <c r="T149" s="18"/>
    </row>
    <row r="150" spans="1:20" s="14" customFormat="1" ht="11.25">
      <c r="A150" s="15"/>
      <c r="B150" s="15"/>
      <c r="C150" s="15"/>
      <c r="D150" s="16"/>
      <c r="E150" s="16"/>
      <c r="F150" s="16"/>
      <c r="G150" s="16"/>
      <c r="H150" s="16"/>
      <c r="I150" s="16"/>
      <c r="J150" s="16" t="s">
        <v>0</v>
      </c>
      <c r="K150" s="16"/>
      <c r="L150" s="16"/>
      <c r="M150" s="16"/>
      <c r="N150" s="16"/>
      <c r="O150" s="16"/>
      <c r="P150" s="16"/>
      <c r="Q150" s="16"/>
      <c r="R150" s="15"/>
      <c r="S150" s="15"/>
    </row>
    <row r="151" spans="1:20" ht="21">
      <c r="A151" s="9"/>
      <c r="B151" s="13"/>
      <c r="D151" s="11"/>
      <c r="E151" s="12"/>
      <c r="F151" s="11"/>
      <c r="J151" s="3"/>
      <c r="N151" s="10"/>
    </row>
    <row r="152" spans="1:20" s="4" customFormat="1" ht="21">
      <c r="A152" s="9"/>
      <c r="B152" s="9"/>
      <c r="C152" s="7"/>
      <c r="D152" s="8"/>
      <c r="E152" s="7"/>
      <c r="F152" s="8"/>
      <c r="G152" s="7"/>
      <c r="H152" s="8"/>
      <c r="I152" s="7"/>
      <c r="J152" s="8"/>
      <c r="K152" s="7"/>
      <c r="L152" s="8"/>
      <c r="M152" s="7"/>
      <c r="N152" s="8"/>
      <c r="O152" s="7"/>
      <c r="P152" s="8"/>
      <c r="Q152" s="7"/>
      <c r="R152" s="6"/>
      <c r="S152" s="6"/>
      <c r="T152" s="5"/>
    </row>
    <row r="153" spans="1:20">
      <c r="D153" s="3"/>
      <c r="F153" s="3"/>
      <c r="G153" s="3"/>
    </row>
    <row r="155" spans="1:20">
      <c r="D155" s="3"/>
    </row>
  </sheetData>
  <autoFilter ref="A3:S152" xr:uid="{00000000-0009-0000-0000-000000000000}"/>
  <mergeCells count="12">
    <mergeCell ref="L2:M2"/>
    <mergeCell ref="N2:O2"/>
    <mergeCell ref="P2:Q2"/>
    <mergeCell ref="S2:S3"/>
    <mergeCell ref="A1:S1"/>
    <mergeCell ref="A2:A3"/>
    <mergeCell ref="B2:B3"/>
    <mergeCell ref="C2:C3"/>
    <mergeCell ref="D2:E2"/>
    <mergeCell ref="F2:G2"/>
    <mergeCell ref="H2:I2"/>
    <mergeCell ref="J2:K2"/>
  </mergeCells>
  <pageMargins left="0.27559055118110237" right="0.23622047244094491" top="0.78740157480314965" bottom="0.51181102362204722" header="0.31496062992125984" footer="0.31496062992125984"/>
  <pageSetup paperSize="9" scale="58" fitToHeight="0" orientation="landscape" r:id="rId1"/>
  <headerFooter>
    <oddFooter>หน้าที่ &amp;P จาก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โอนหนี รจ ทส ต.ค.65</vt:lpstr>
      <vt:lpstr>'โอนหนี รจ ทส ต.ค.65'!Print_Area</vt:lpstr>
      <vt:lpstr>'โอนหนี รจ ทส ต.ค.65'!Print_Titles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2022-10-12T07:49:24Z</dcterms:created>
  <dcterms:modified xsi:type="dcterms:W3CDTF">2022-10-20T02:30:16Z</dcterms:modified>
</cp:coreProperties>
</file>