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12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12 งบดำเนินงาน'!$A$1:$K$153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12 งบดำเนินงาน'!$A:$D,'ครั้งที่ 12 งบดำเนินงาน'!$1:$10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1" l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J11" i="1"/>
  <c r="I11" i="1"/>
  <c r="H11" i="1"/>
  <c r="G11" i="1"/>
  <c r="F11" i="1"/>
  <c r="E11" i="1"/>
  <c r="K11" i="1" s="1"/>
</calcChain>
</file>

<file path=xl/sharedStrings.xml><?xml version="1.0" encoding="utf-8"?>
<sst xmlns="http://schemas.openxmlformats.org/spreadsheetml/2006/main" count="315" uniqueCount="162">
  <si>
    <t>สรุปบัญชีโอนเงินประจำงวด ครั้งที่ 12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</si>
  <si>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</si>
  <si>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</si>
  <si>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</si>
  <si>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</si>
  <si>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</si>
  <si>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</si>
  <si>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</si>
  <si>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 19 ธ.ค.65</t>
  </si>
  <si>
    <t>รหัส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</si>
  <si>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</si>
  <si>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</si>
  <si>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</si>
  <si>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</si>
  <si>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</si>
  <si>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</si>
  <si>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</si>
  <si>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</si>
  <si>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</si>
  <si>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</si>
  <si>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</si>
  <si>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</si>
  <si>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 ค่ากับข้าว+ค่าข้าวสาร+ค่าเชื้อเพลิง )</t>
  </si>
  <si>
    <t>เดือนก.ย. - พ.ย.65</t>
  </si>
  <si>
    <t>เดือน ส.ค.-พ.ย.65</t>
  </si>
  <si>
    <t>แหล่งของเงิน</t>
  </si>
  <si>
    <t>6611230</t>
  </si>
  <si>
    <t>6611240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</si>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</sst>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188" fontId="5" fillId="2" borderId="0" xfId="1" applyNumberFormat="1" applyFont="1" applyFill="1" applyBorder="1" applyAlignment="1">
      <alignment shrinkToFit="1"/>
    </xf>
    <xf numFmtId="188" fontId="5" fillId="3" borderId="0" xfId="1" applyNumberFormat="1" applyFont="1" applyFill="1" applyBorder="1" applyAlignment="1">
      <alignment horizontal="center" shrinkToFit="1"/>
    </xf>
    <xf numFmtId="188" fontId="5" fillId="3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188" fontId="5" fillId="3" borderId="0" xfId="2" applyNumberFormat="1" applyFont="1" applyFill="1" applyBorder="1" applyAlignment="1">
      <alignment horizontal="center" shrinkToFit="1"/>
    </xf>
    <xf numFmtId="188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left" shrinkToFit="1"/>
    </xf>
    <xf numFmtId="188" fontId="8" fillId="4" borderId="1" xfId="3" applyNumberFormat="1" applyFont="1" applyFill="1" applyBorder="1" applyAlignment="1">
      <alignment horizontal="center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8" fontId="9" fillId="5" borderId="5" xfId="3" applyNumberFormat="1" applyFont="1" applyFill="1" applyBorder="1" applyAlignment="1">
      <alignment horizontal="center" vertical="center" shrinkToFit="1"/>
    </xf>
    <xf numFmtId="188" fontId="9" fillId="6" borderId="5" xfId="1" applyNumberFormat="1" applyFont="1" applyFill="1" applyBorder="1" applyAlignment="1">
      <alignment horizontal="center" vertical="center" shrinkToFit="1"/>
    </xf>
    <xf numFmtId="188" fontId="9" fillId="6" borderId="6" xfId="1" applyNumberFormat="1" applyFont="1" applyFill="1" applyBorder="1" applyAlignment="1">
      <alignment horizontal="center" vertical="center" shrinkToFit="1"/>
    </xf>
    <xf numFmtId="188" fontId="9" fillId="6" borderId="7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8" fontId="10" fillId="0" borderId="12" xfId="1" applyNumberFormat="1" applyFont="1" applyFill="1" applyBorder="1" applyAlignment="1">
      <alignment horizontal="center" vertical="center" shrinkToFit="1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3" xfId="1" applyNumberFormat="1" applyFont="1" applyFill="1" applyBorder="1" applyAlignment="1">
      <alignment horizontal="center" vertical="center" shrinkToFit="1"/>
    </xf>
    <xf numFmtId="187" fontId="10" fillId="0" borderId="13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2" xfId="3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vertical="center" shrinkToFit="1"/>
    </xf>
    <xf numFmtId="188" fontId="9" fillId="0" borderId="12" xfId="3" applyNumberFormat="1" applyFont="1" applyFill="1" applyBorder="1" applyAlignment="1">
      <alignment horizontal="center" vertical="center" wrapText="1" shrinkToFit="1"/>
    </xf>
    <xf numFmtId="188" fontId="9" fillId="0" borderId="13" xfId="1" applyNumberFormat="1" applyFont="1" applyFill="1" applyBorder="1" applyAlignment="1">
      <alignment horizontal="center" vertical="center" shrinkToFit="1"/>
    </xf>
    <xf numFmtId="188" fontId="9" fillId="0" borderId="1" xfId="1" applyNumberFormat="1" applyFont="1" applyFill="1" applyBorder="1" applyAlignment="1">
      <alignment horizontal="center" vertical="center" shrinkToFit="1"/>
    </xf>
    <xf numFmtId="188" fontId="9" fillId="0" borderId="14" xfId="1" applyNumberFormat="1" applyFont="1" applyFill="1" applyBorder="1" applyAlignment="1">
      <alignment horizontal="center" vertical="center" shrinkToFit="1"/>
    </xf>
    <xf numFmtId="187" fontId="9" fillId="8" borderId="5" xfId="1" applyNumberFormat="1" applyFont="1" applyFill="1" applyBorder="1" applyAlignment="1">
      <alignment horizontal="right" shrinkToFit="1"/>
    </xf>
    <xf numFmtId="187" fontId="9" fillId="8" borderId="6" xfId="1" applyNumberFormat="1" applyFont="1" applyFill="1" applyBorder="1" applyAlignment="1">
      <alignment horizontal="right" shrinkToFit="1"/>
    </xf>
    <xf numFmtId="187" fontId="9" fillId="8" borderId="7" xfId="1" applyNumberFormat="1" applyFont="1" applyFill="1" applyBorder="1" applyAlignment="1">
      <alignment horizontal="right" shrinkToFit="1"/>
    </xf>
    <xf numFmtId="188" fontId="9" fillId="8" borderId="5" xfId="1" quotePrefix="1" applyNumberFormat="1" applyFont="1" applyFill="1" applyBorder="1" applyAlignment="1">
      <alignment horizontal="center" shrinkToFit="1"/>
    </xf>
    <xf numFmtId="188" fontId="9" fillId="8" borderId="5" xfId="3" quotePrefix="1" applyNumberFormat="1" applyFont="1" applyFill="1" applyBorder="1" applyAlignment="1">
      <alignment horizontal="center" vertical="center"/>
    </xf>
    <xf numFmtId="188" fontId="9" fillId="8" borderId="6" xfId="3" applyNumberFormat="1" applyFont="1" applyFill="1" applyBorder="1" applyAlignment="1">
      <alignment horizontal="center" vertical="center"/>
    </xf>
    <xf numFmtId="188" fontId="9" fillId="8" borderId="7" xfId="3" applyNumberFormat="1" applyFont="1" applyFill="1" applyBorder="1" applyAlignment="1">
      <alignment horizontal="center" vertical="center"/>
    </xf>
    <xf numFmtId="187" fontId="9" fillId="0" borderId="0" xfId="1" applyNumberFormat="1" applyFont="1" applyFill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7" fontId="9" fillId="0" borderId="16" xfId="1" applyNumberFormat="1" applyFont="1" applyFill="1" applyBorder="1" applyAlignment="1">
      <alignment horizontal="center" shrinkToFit="1"/>
    </xf>
    <xf numFmtId="187" fontId="9" fillId="0" borderId="17" xfId="1" applyNumberFormat="1" applyFont="1" applyFill="1" applyBorder="1" applyAlignment="1">
      <alignment horizontal="center" shrinkToFit="1"/>
    </xf>
    <xf numFmtId="188" fontId="11" fillId="0" borderId="18" xfId="1" applyNumberFormat="1" applyFont="1" applyFill="1" applyBorder="1" applyAlignment="1">
      <alignment shrinkToFit="1"/>
    </xf>
    <xf numFmtId="43" fontId="9" fillId="7" borderId="18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shrinkToFit="1"/>
    </xf>
    <xf numFmtId="49" fontId="10" fillId="0" borderId="19" xfId="1" applyNumberFormat="1" applyFont="1" applyBorder="1" applyAlignment="1">
      <alignment horizontal="center" shrinkToFit="1"/>
    </xf>
    <xf numFmtId="187" fontId="10" fillId="0" borderId="19" xfId="1" applyNumberFormat="1" applyFont="1" applyBorder="1" applyAlignment="1">
      <alignment horizontal="right" shrinkToFit="1"/>
    </xf>
    <xf numFmtId="188" fontId="10" fillId="0" borderId="19" xfId="1" applyNumberFormat="1" applyFont="1" applyBorder="1" applyAlignment="1">
      <alignment shrinkToFit="1"/>
    </xf>
    <xf numFmtId="43" fontId="10" fillId="0" borderId="19" xfId="1" applyNumberFormat="1" applyFont="1" applyBorder="1" applyAlignment="1">
      <alignment shrinkToFit="1"/>
    </xf>
    <xf numFmtId="43" fontId="9" fillId="7" borderId="20" xfId="2" applyNumberFormat="1" applyFont="1" applyFill="1" applyBorder="1" applyAlignment="1">
      <alignment shrinkToFit="1"/>
    </xf>
    <xf numFmtId="0" fontId="12" fillId="0" borderId="0" xfId="0" applyFont="1"/>
    <xf numFmtId="43" fontId="9" fillId="7" borderId="19" xfId="2" applyNumberFormat="1" applyFont="1" applyFill="1" applyBorder="1" applyAlignment="1">
      <alignment shrinkToFit="1"/>
    </xf>
    <xf numFmtId="187" fontId="10" fillId="0" borderId="19" xfId="1" applyNumberFormat="1" applyFont="1" applyBorder="1" applyAlignment="1">
      <alignment horizontal="left" shrinkToFit="1"/>
    </xf>
    <xf numFmtId="188" fontId="10" fillId="0" borderId="19" xfId="1" applyNumberFormat="1" applyFont="1" applyBorder="1" applyAlignment="1">
      <alignment horizontal="left" shrinkToFit="1"/>
    </xf>
    <xf numFmtId="43" fontId="10" fillId="0" borderId="19" xfId="1" applyNumberFormat="1" applyFont="1" applyBorder="1" applyAlignment="1">
      <alignment horizontal="left" shrinkToFit="1"/>
    </xf>
    <xf numFmtId="0" fontId="10" fillId="0" borderId="19" xfId="4" applyFont="1" applyFill="1" applyBorder="1" applyAlignment="1">
      <alignment horizontal="center"/>
    </xf>
    <xf numFmtId="187" fontId="10" fillId="0" borderId="19" xfId="1" applyNumberFormat="1" applyFont="1" applyFill="1" applyBorder="1" applyAlignment="1">
      <alignment horizontal="right" shrinkToFit="1"/>
    </xf>
    <xf numFmtId="187" fontId="10" fillId="0" borderId="19" xfId="1" applyNumberFormat="1" applyFont="1" applyFill="1" applyBorder="1" applyAlignment="1">
      <alignment shrinkToFit="1"/>
    </xf>
    <xf numFmtId="188" fontId="10" fillId="0" borderId="19" xfId="1" applyNumberFormat="1" applyFont="1" applyFill="1" applyBorder="1" applyAlignment="1">
      <alignment shrinkToFit="1"/>
    </xf>
    <xf numFmtId="43" fontId="10" fillId="0" borderId="19" xfId="1" applyNumberFormat="1" applyFont="1" applyFill="1" applyBorder="1" applyAlignment="1">
      <alignment shrinkToFit="1"/>
    </xf>
    <xf numFmtId="187" fontId="10" fillId="0" borderId="19" xfId="1" quotePrefix="1" applyNumberFormat="1" applyFont="1" applyBorder="1" applyAlignment="1">
      <alignment horizontal="right" shrinkToFit="1"/>
    </xf>
    <xf numFmtId="187" fontId="10" fillId="0" borderId="19" xfId="1" quotePrefix="1" applyNumberFormat="1" applyFont="1" applyBorder="1" applyAlignment="1">
      <alignment horizontal="left" shrinkToFit="1"/>
    </xf>
    <xf numFmtId="188" fontId="10" fillId="0" borderId="19" xfId="1" quotePrefix="1" applyNumberFormat="1" applyFont="1" applyBorder="1" applyAlignment="1">
      <alignment horizontal="left" shrinkToFit="1"/>
    </xf>
    <xf numFmtId="43" fontId="10" fillId="0" borderId="19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9" xfId="1" applyNumberFormat="1" applyFont="1" applyBorder="1" applyAlignment="1">
      <alignment horizontal="center" shrinkToFit="1"/>
    </xf>
    <xf numFmtId="187" fontId="13" fillId="0" borderId="19" xfId="1" applyNumberFormat="1" applyFont="1" applyBorder="1" applyAlignment="1">
      <alignment horizontal="right" shrinkToFit="1"/>
    </xf>
    <xf numFmtId="187" fontId="13" fillId="0" borderId="19" xfId="1" applyNumberFormat="1" applyFont="1" applyBorder="1" applyAlignment="1">
      <alignment shrinkToFit="1"/>
    </xf>
    <xf numFmtId="188" fontId="13" fillId="0" borderId="19" xfId="1" applyNumberFormat="1" applyFont="1" applyBorder="1" applyAlignment="1">
      <alignment shrinkToFit="1"/>
    </xf>
    <xf numFmtId="43" fontId="13" fillId="0" borderId="19" xfId="1" applyNumberFormat="1" applyFont="1" applyBorder="1" applyAlignment="1">
      <alignment shrinkToFit="1"/>
    </xf>
    <xf numFmtId="49" fontId="10" fillId="0" borderId="19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0" fontId="10" fillId="0" borderId="21" xfId="0" applyFont="1" applyBorder="1"/>
    <xf numFmtId="49" fontId="10" fillId="0" borderId="21" xfId="1" applyNumberFormat="1" applyFont="1" applyFill="1" applyBorder="1" applyAlignment="1">
      <alignment horizontal="center" shrinkToFit="1"/>
    </xf>
    <xf numFmtId="187" fontId="10" fillId="0" borderId="21" xfId="1" applyNumberFormat="1" applyFont="1" applyFill="1" applyBorder="1" applyAlignment="1">
      <alignment horizontal="right" shrinkToFit="1"/>
    </xf>
    <xf numFmtId="187" fontId="10" fillId="0" borderId="21" xfId="1" applyNumberFormat="1" applyFont="1" applyFill="1" applyBorder="1" applyAlignment="1">
      <alignment shrinkToFit="1"/>
    </xf>
    <xf numFmtId="188" fontId="10" fillId="0" borderId="21" xfId="1" applyNumberFormat="1" applyFont="1" applyFill="1" applyBorder="1" applyAlignment="1">
      <alignment shrinkToFit="1"/>
    </xf>
    <xf numFmtId="43" fontId="9" fillId="0" borderId="21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188" fontId="10" fillId="0" borderId="0" xfId="1" applyNumberFormat="1" applyFont="1" applyAlignment="1">
      <alignment shrinkToFit="1"/>
    </xf>
    <xf numFmtId="43" fontId="9" fillId="0" borderId="0" xfId="2" applyNumberFormat="1" applyFont="1" applyAlignment="1">
      <alignment shrinkToFit="1"/>
    </xf>
    <xf numFmtId="188" fontId="12" fillId="0" borderId="0" xfId="0" applyNumberFormat="1" applyFont="1"/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%2066\&#3610;&#3633;&#3597;&#3594;&#3637;&#3650;&#3629;&#3609;&#3592;&#3633;&#3604;&#3626;&#3619;&#3619;\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5"/>
  <sheetViews>
    <sheetView tabSelected="1" zoomScale="85" zoomScaleNormal="8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M5" sqref="M5"/>
    </sheetView>
  </sheetViews>
  <sheetFormatPr defaultColWidth="8" defaultRowHeight="15" x14ac:dyDescent="0.25"/>
  <cols>
    <col min="1" max="1" width="4.125" style="64" customWidth="1"/>
    <col min="2" max="2" width="13.125" style="64" customWidth="1"/>
    <col min="3" max="3" width="5.875" style="64" customWidth="1"/>
    <col min="4" max="4" width="11.875" style="64" customWidth="1"/>
    <col min="5" max="5" width="24.625" style="96" customWidth="1"/>
    <col min="6" max="6" width="12.125" style="96" customWidth="1"/>
    <col min="7" max="7" width="12.5" style="96" customWidth="1"/>
    <col min="8" max="8" width="12.375" style="96" customWidth="1"/>
    <col min="9" max="9" width="12" style="96" customWidth="1"/>
    <col min="10" max="10" width="13.5" style="96" customWidth="1"/>
    <col min="11" max="11" width="19.25" style="97" customWidth="1"/>
    <col min="12" max="16384" width="8" style="64"/>
  </cols>
  <sheetData>
    <row r="1" spans="1:11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8" customFormat="1" ht="23.25" x14ac:dyDescent="0.35">
      <c r="A2" s="4" t="s">
        <v>1</v>
      </c>
      <c r="B2" s="4"/>
      <c r="C2" s="4"/>
      <c r="D2" s="4"/>
      <c r="E2" s="4"/>
      <c r="F2" s="5"/>
      <c r="G2" s="6" t="s">
        <v>2</v>
      </c>
      <c r="H2" s="6"/>
      <c r="I2" s="6"/>
      <c r="J2" s="7" t="s">
        <v>3</v>
      </c>
      <c r="K2" s="7"/>
    </row>
    <row r="3" spans="1:11" s="8" customFormat="1" ht="23.25" x14ac:dyDescent="0.35">
      <c r="A3" s="9" t="s">
        <v>4</v>
      </c>
      <c r="B3" s="9"/>
      <c r="C3" s="9"/>
      <c r="D3" s="9"/>
      <c r="E3" s="9"/>
      <c r="F3" s="9"/>
      <c r="G3" s="10" t="s">
        <v>5</v>
      </c>
      <c r="H3" s="10"/>
      <c r="I3" s="10"/>
      <c r="J3" s="11" t="s">
        <v>6</v>
      </c>
      <c r="K3" s="11"/>
    </row>
    <row r="4" spans="1:11" s="8" customFormat="1" ht="30.75" x14ac:dyDescent="0.45">
      <c r="A4" s="12" t="s">
        <v>7</v>
      </c>
      <c r="B4" s="12"/>
      <c r="C4" s="12"/>
      <c r="D4" s="12"/>
      <c r="E4" s="12"/>
      <c r="F4" s="12"/>
      <c r="G4" s="13" t="s">
        <v>8</v>
      </c>
      <c r="H4" s="13"/>
      <c r="I4" s="13"/>
      <c r="J4" s="13"/>
      <c r="K4" s="13"/>
    </row>
    <row r="5" spans="1:11" s="23" customFormat="1" ht="33" customHeight="1" x14ac:dyDescent="0.35">
      <c r="A5" s="14"/>
      <c r="B5" s="15" t="s">
        <v>9</v>
      </c>
      <c r="C5" s="16"/>
      <c r="D5" s="17"/>
      <c r="E5" s="18" t="s">
        <v>10</v>
      </c>
      <c r="F5" s="19" t="s">
        <v>11</v>
      </c>
      <c r="G5" s="20"/>
      <c r="H5" s="20"/>
      <c r="I5" s="20"/>
      <c r="J5" s="21"/>
      <c r="K5" s="22" t="s">
        <v>12</v>
      </c>
    </row>
    <row r="6" spans="1:11" s="31" customFormat="1" ht="27" customHeight="1" x14ac:dyDescent="0.35">
      <c r="A6" s="24" t="s">
        <v>13</v>
      </c>
      <c r="B6" s="25" t="s">
        <v>14</v>
      </c>
      <c r="C6" s="26" t="s">
        <v>15</v>
      </c>
      <c r="D6" s="27"/>
      <c r="E6" s="28" t="s">
        <v>16</v>
      </c>
      <c r="F6" s="29" t="s">
        <v>17</v>
      </c>
      <c r="G6" s="29" t="s">
        <v>18</v>
      </c>
      <c r="H6" s="29" t="s">
        <v>19</v>
      </c>
      <c r="I6" s="29" t="s">
        <v>20</v>
      </c>
      <c r="J6" s="29" t="s">
        <v>21</v>
      </c>
      <c r="K6" s="30"/>
    </row>
    <row r="7" spans="1:11" s="31" customFormat="1" ht="33" customHeight="1" x14ac:dyDescent="0.35">
      <c r="A7" s="32"/>
      <c r="B7" s="33"/>
      <c r="C7" s="34"/>
      <c r="D7" s="35"/>
      <c r="E7" s="36" t="s">
        <v>22</v>
      </c>
      <c r="F7" s="29"/>
      <c r="G7" s="29"/>
      <c r="H7" s="29"/>
      <c r="I7" s="29"/>
      <c r="J7" s="29"/>
      <c r="K7" s="30"/>
    </row>
    <row r="8" spans="1:11" s="31" customFormat="1" ht="24.75" customHeight="1" x14ac:dyDescent="0.35">
      <c r="A8" s="37"/>
      <c r="B8" s="38"/>
      <c r="C8" s="39"/>
      <c r="D8" s="39"/>
      <c r="E8" s="40"/>
      <c r="F8" s="29"/>
      <c r="G8" s="29"/>
      <c r="H8" s="29"/>
      <c r="I8" s="29"/>
      <c r="J8" s="29"/>
      <c r="K8" s="30"/>
    </row>
    <row r="9" spans="1:11" s="31" customFormat="1" ht="25.5" customHeight="1" x14ac:dyDescent="0.35">
      <c r="A9" s="37"/>
      <c r="B9" s="38"/>
      <c r="C9" s="39"/>
      <c r="D9" s="39"/>
      <c r="E9" s="41" t="s">
        <v>23</v>
      </c>
      <c r="F9" s="42" t="s">
        <v>24</v>
      </c>
      <c r="G9" s="43"/>
      <c r="H9" s="43"/>
      <c r="I9" s="43"/>
      <c r="J9" s="44"/>
      <c r="K9" s="30"/>
    </row>
    <row r="10" spans="1:11" s="52" customFormat="1" ht="28.5" customHeight="1" x14ac:dyDescent="0.35">
      <c r="A10" s="45" t="s">
        <v>25</v>
      </c>
      <c r="B10" s="46"/>
      <c r="C10" s="46"/>
      <c r="D10" s="47"/>
      <c r="E10" s="48" t="s">
        <v>26</v>
      </c>
      <c r="F10" s="49" t="s">
        <v>27</v>
      </c>
      <c r="G10" s="50"/>
      <c r="H10" s="50"/>
      <c r="I10" s="50"/>
      <c r="J10" s="51"/>
      <c r="K10" s="30"/>
    </row>
    <row r="11" spans="1:11" s="23" customFormat="1" ht="31.5" customHeight="1" thickBot="1" x14ac:dyDescent="0.4">
      <c r="A11" s="53" t="s">
        <v>28</v>
      </c>
      <c r="B11" s="54"/>
      <c r="C11" s="54"/>
      <c r="D11" s="55"/>
      <c r="E11" s="56">
        <f t="shared" ref="E11:J11" si="0">SUM(E12:E153)</f>
        <v>72862000</v>
      </c>
      <c r="F11" s="56">
        <f t="shared" si="0"/>
        <v>9964000</v>
      </c>
      <c r="G11" s="56">
        <f t="shared" si="0"/>
        <v>7552900</v>
      </c>
      <c r="H11" s="56">
        <f t="shared" si="0"/>
        <v>184300</v>
      </c>
      <c r="I11" s="56">
        <f t="shared" si="0"/>
        <v>119100</v>
      </c>
      <c r="J11" s="56">
        <f t="shared" si="0"/>
        <v>84900</v>
      </c>
      <c r="K11" s="57">
        <f>SUBTOTAL(9,E11:J11)</f>
        <v>90767200</v>
      </c>
    </row>
    <row r="12" spans="1:11" ht="35.1" customHeight="1" thickTop="1" x14ac:dyDescent="0.35">
      <c r="A12" s="58">
        <v>1</v>
      </c>
      <c r="B12" s="59">
        <v>1600700016</v>
      </c>
      <c r="C12" s="60" t="s">
        <v>29</v>
      </c>
      <c r="D12" s="58" t="s">
        <v>30</v>
      </c>
      <c r="E12" s="61">
        <v>10194300</v>
      </c>
      <c r="F12" s="62">
        <v>1866500</v>
      </c>
      <c r="G12" s="62">
        <v>1332900</v>
      </c>
      <c r="H12" s="62">
        <v>15200</v>
      </c>
      <c r="I12" s="62">
        <v>4500</v>
      </c>
      <c r="J12" s="62"/>
      <c r="K12" s="63">
        <f>SUBTOTAL(9,E12:J12)</f>
        <v>13413400</v>
      </c>
    </row>
    <row r="13" spans="1:11" ht="35.1" hidden="1" customHeight="1" x14ac:dyDescent="0.35">
      <c r="A13" s="58">
        <v>1</v>
      </c>
      <c r="B13" s="59">
        <v>1600700017</v>
      </c>
      <c r="C13" s="60" t="s">
        <v>31</v>
      </c>
      <c r="D13" s="58" t="s">
        <v>32</v>
      </c>
      <c r="E13" s="61"/>
      <c r="F13" s="62"/>
      <c r="G13" s="62"/>
      <c r="H13" s="62"/>
      <c r="I13" s="62"/>
      <c r="J13" s="62"/>
      <c r="K13" s="65">
        <f>SUM(E13:J13)</f>
        <v>0</v>
      </c>
    </row>
    <row r="14" spans="1:11" ht="35.1" hidden="1" customHeight="1" x14ac:dyDescent="0.35">
      <c r="A14" s="58">
        <v>2</v>
      </c>
      <c r="B14" s="59">
        <v>1600700018</v>
      </c>
      <c r="C14" s="60" t="s">
        <v>31</v>
      </c>
      <c r="D14" s="58" t="s">
        <v>33</v>
      </c>
      <c r="E14" s="61"/>
      <c r="F14" s="62"/>
      <c r="G14" s="62"/>
      <c r="H14" s="62"/>
      <c r="I14" s="62"/>
      <c r="J14" s="62"/>
      <c r="K14" s="65">
        <f>SUM(E14:J14)</f>
        <v>0</v>
      </c>
    </row>
    <row r="15" spans="1:11" ht="35.1" customHeight="1" x14ac:dyDescent="0.35">
      <c r="A15" s="58">
        <v>2</v>
      </c>
      <c r="B15" s="59">
        <v>1600700019</v>
      </c>
      <c r="C15" s="60" t="s">
        <v>31</v>
      </c>
      <c r="D15" s="58" t="s">
        <v>34</v>
      </c>
      <c r="E15" s="61"/>
      <c r="F15" s="62">
        <v>377700</v>
      </c>
      <c r="G15" s="62">
        <v>401000</v>
      </c>
      <c r="H15" s="62">
        <v>4500</v>
      </c>
      <c r="I15" s="62">
        <v>5500</v>
      </c>
      <c r="J15" s="62">
        <v>1900</v>
      </c>
      <c r="K15" s="65">
        <f t="shared" ref="K15:K16" si="1">SUBTOTAL(9,E15:J15)</f>
        <v>790600</v>
      </c>
    </row>
    <row r="16" spans="1:11" ht="35.1" customHeight="1" x14ac:dyDescent="0.35">
      <c r="A16" s="58">
        <v>3</v>
      </c>
      <c r="B16" s="59">
        <v>1600700020</v>
      </c>
      <c r="C16" s="60" t="s">
        <v>35</v>
      </c>
      <c r="D16" s="58" t="s">
        <v>36</v>
      </c>
      <c r="E16" s="61">
        <v>7766600</v>
      </c>
      <c r="F16" s="62">
        <v>42700</v>
      </c>
      <c r="G16" s="62">
        <v>1077000</v>
      </c>
      <c r="H16" s="62">
        <v>4900</v>
      </c>
      <c r="I16" s="62">
        <v>4100</v>
      </c>
      <c r="J16" s="62">
        <v>6900</v>
      </c>
      <c r="K16" s="65">
        <f t="shared" si="1"/>
        <v>8902200</v>
      </c>
    </row>
    <row r="17" spans="1:11" ht="35.1" hidden="1" customHeight="1" x14ac:dyDescent="0.35">
      <c r="A17" s="58">
        <v>4</v>
      </c>
      <c r="B17" s="59">
        <v>1600700021</v>
      </c>
      <c r="C17" s="60" t="s">
        <v>37</v>
      </c>
      <c r="D17" s="58" t="s">
        <v>36</v>
      </c>
      <c r="E17" s="61"/>
      <c r="F17" s="62"/>
      <c r="G17" s="62"/>
      <c r="H17" s="62"/>
      <c r="I17" s="62"/>
      <c r="J17" s="62"/>
      <c r="K17" s="65">
        <f>SUM(E17:J17)</f>
        <v>0</v>
      </c>
    </row>
    <row r="18" spans="1:11" ht="35.1" hidden="1" customHeight="1" x14ac:dyDescent="0.35">
      <c r="A18" s="58">
        <v>5</v>
      </c>
      <c r="B18" s="59">
        <v>1600700022</v>
      </c>
      <c r="C18" s="60" t="s">
        <v>37</v>
      </c>
      <c r="D18" s="58" t="s">
        <v>33</v>
      </c>
      <c r="E18" s="61"/>
      <c r="F18" s="62"/>
      <c r="G18" s="62"/>
      <c r="H18" s="62"/>
      <c r="I18" s="62"/>
      <c r="J18" s="62"/>
      <c r="K18" s="65">
        <f>SUM(E18:J18)</f>
        <v>0</v>
      </c>
    </row>
    <row r="19" spans="1:11" ht="35.1" customHeight="1" x14ac:dyDescent="0.35">
      <c r="A19" s="58">
        <v>4</v>
      </c>
      <c r="B19" s="59">
        <v>1600700023</v>
      </c>
      <c r="C19" s="60" t="s">
        <v>38</v>
      </c>
      <c r="D19" s="58" t="s">
        <v>39</v>
      </c>
      <c r="E19" s="61"/>
      <c r="F19" s="62">
        <v>969800</v>
      </c>
      <c r="G19" s="62">
        <v>126700</v>
      </c>
      <c r="H19" s="62">
        <v>3900</v>
      </c>
      <c r="I19" s="62">
        <v>2300</v>
      </c>
      <c r="J19" s="62">
        <v>10400</v>
      </c>
      <c r="K19" s="65">
        <f>SUBTOTAL(9,E19:J19)</f>
        <v>1113100</v>
      </c>
    </row>
    <row r="20" spans="1:11" ht="35.1" hidden="1" customHeight="1" x14ac:dyDescent="0.35">
      <c r="A20" s="58">
        <v>6</v>
      </c>
      <c r="B20" s="59">
        <v>1600700024</v>
      </c>
      <c r="C20" s="60" t="s">
        <v>31</v>
      </c>
      <c r="D20" s="58" t="s">
        <v>40</v>
      </c>
      <c r="E20" s="61"/>
      <c r="F20" s="62"/>
      <c r="G20" s="62"/>
      <c r="H20" s="62"/>
      <c r="I20" s="62"/>
      <c r="J20" s="62"/>
      <c r="K20" s="65">
        <f>SUM(E20:J20)</f>
        <v>0</v>
      </c>
    </row>
    <row r="21" spans="1:11" ht="35.1" customHeight="1" x14ac:dyDescent="0.35">
      <c r="A21" s="58">
        <v>5</v>
      </c>
      <c r="B21" s="59">
        <v>1600700025</v>
      </c>
      <c r="C21" s="60" t="s">
        <v>29</v>
      </c>
      <c r="D21" s="58" t="s">
        <v>41</v>
      </c>
      <c r="E21" s="61"/>
      <c r="F21" s="62">
        <v>305600</v>
      </c>
      <c r="G21" s="62">
        <v>371000</v>
      </c>
      <c r="H21" s="62">
        <v>5200</v>
      </c>
      <c r="I21" s="62">
        <v>3700</v>
      </c>
      <c r="J21" s="62">
        <v>3800</v>
      </c>
      <c r="K21" s="65">
        <f>SUBTOTAL(9,E21:J21)</f>
        <v>689300</v>
      </c>
    </row>
    <row r="22" spans="1:11" ht="35.1" hidden="1" customHeight="1" x14ac:dyDescent="0.35">
      <c r="A22" s="58">
        <v>8</v>
      </c>
      <c r="B22" s="59">
        <v>1600700026</v>
      </c>
      <c r="C22" s="60" t="s">
        <v>29</v>
      </c>
      <c r="D22" s="58" t="s">
        <v>42</v>
      </c>
      <c r="E22" s="61"/>
      <c r="F22" s="62"/>
      <c r="G22" s="62"/>
      <c r="H22" s="62"/>
      <c r="I22" s="62"/>
      <c r="J22" s="62"/>
      <c r="K22" s="65">
        <f t="shared" ref="K22:K27" si="2">SUM(E22:J22)</f>
        <v>0</v>
      </c>
    </row>
    <row r="23" spans="1:11" ht="35.1" hidden="1" customHeight="1" x14ac:dyDescent="0.35">
      <c r="A23" s="58">
        <v>9</v>
      </c>
      <c r="B23" s="59">
        <v>1600700027</v>
      </c>
      <c r="C23" s="60" t="s">
        <v>29</v>
      </c>
      <c r="D23" s="58" t="s">
        <v>43</v>
      </c>
      <c r="E23" s="61"/>
      <c r="F23" s="62"/>
      <c r="G23" s="62"/>
      <c r="H23" s="62"/>
      <c r="I23" s="62"/>
      <c r="J23" s="62"/>
      <c r="K23" s="65">
        <f t="shared" si="2"/>
        <v>0</v>
      </c>
    </row>
    <row r="24" spans="1:11" ht="35.1" hidden="1" customHeight="1" x14ac:dyDescent="0.35">
      <c r="A24" s="58">
        <v>10</v>
      </c>
      <c r="B24" s="59">
        <v>1600700028</v>
      </c>
      <c r="C24" s="60" t="s">
        <v>29</v>
      </c>
      <c r="D24" s="58" t="s">
        <v>44</v>
      </c>
      <c r="E24" s="61"/>
      <c r="F24" s="62"/>
      <c r="G24" s="62"/>
      <c r="H24" s="62"/>
      <c r="I24" s="62"/>
      <c r="J24" s="62"/>
      <c r="K24" s="65">
        <f t="shared" si="2"/>
        <v>0</v>
      </c>
    </row>
    <row r="25" spans="1:11" ht="35.1" hidden="1" customHeight="1" x14ac:dyDescent="0.35">
      <c r="A25" s="58">
        <v>11</v>
      </c>
      <c r="B25" s="59">
        <v>1600700029</v>
      </c>
      <c r="C25" s="60" t="s">
        <v>29</v>
      </c>
      <c r="D25" s="58" t="s">
        <v>45</v>
      </c>
      <c r="E25" s="61"/>
      <c r="F25" s="62"/>
      <c r="G25" s="62"/>
      <c r="H25" s="62"/>
      <c r="I25" s="62"/>
      <c r="J25" s="62"/>
      <c r="K25" s="65">
        <f t="shared" si="2"/>
        <v>0</v>
      </c>
    </row>
    <row r="26" spans="1:11" ht="35.1" hidden="1" customHeight="1" x14ac:dyDescent="0.35">
      <c r="A26" s="58">
        <v>12</v>
      </c>
      <c r="B26" s="59">
        <v>1600700030</v>
      </c>
      <c r="C26" s="60" t="s">
        <v>29</v>
      </c>
      <c r="D26" s="58" t="s">
        <v>46</v>
      </c>
      <c r="E26" s="61"/>
      <c r="F26" s="62"/>
      <c r="G26" s="62"/>
      <c r="H26" s="62"/>
      <c r="I26" s="62"/>
      <c r="J26" s="62"/>
      <c r="K26" s="65">
        <f t="shared" si="2"/>
        <v>0</v>
      </c>
    </row>
    <row r="27" spans="1:11" ht="35.1" hidden="1" customHeight="1" x14ac:dyDescent="0.35">
      <c r="A27" s="58">
        <v>13</v>
      </c>
      <c r="B27" s="59">
        <v>1600700031</v>
      </c>
      <c r="C27" s="60" t="s">
        <v>29</v>
      </c>
      <c r="D27" s="58" t="s">
        <v>47</v>
      </c>
      <c r="E27" s="61"/>
      <c r="F27" s="62"/>
      <c r="G27" s="62"/>
      <c r="H27" s="62"/>
      <c r="I27" s="62"/>
      <c r="J27" s="62"/>
      <c r="K27" s="65">
        <f t="shared" si="2"/>
        <v>0</v>
      </c>
    </row>
    <row r="28" spans="1:11" ht="35.1" customHeight="1" x14ac:dyDescent="0.35">
      <c r="A28" s="58">
        <v>6</v>
      </c>
      <c r="B28" s="59">
        <v>1600700032</v>
      </c>
      <c r="C28" s="60" t="s">
        <v>29</v>
      </c>
      <c r="D28" s="58" t="s">
        <v>48</v>
      </c>
      <c r="E28" s="61"/>
      <c r="F28" s="62">
        <v>516800</v>
      </c>
      <c r="G28" s="62"/>
      <c r="H28" s="62">
        <v>11200</v>
      </c>
      <c r="I28" s="62">
        <v>7500</v>
      </c>
      <c r="J28" s="62">
        <v>13700</v>
      </c>
      <c r="K28" s="65">
        <f>SUBTOTAL(9,E28:J28)</f>
        <v>549200</v>
      </c>
    </row>
    <row r="29" spans="1:11" ht="35.1" hidden="1" customHeight="1" x14ac:dyDescent="0.35">
      <c r="A29" s="58">
        <v>15</v>
      </c>
      <c r="B29" s="59">
        <v>1600700033</v>
      </c>
      <c r="C29" s="60" t="s">
        <v>29</v>
      </c>
      <c r="D29" s="58" t="s">
        <v>49</v>
      </c>
      <c r="E29" s="61"/>
      <c r="F29" s="62"/>
      <c r="G29" s="62"/>
      <c r="H29" s="62"/>
      <c r="I29" s="62"/>
      <c r="J29" s="62"/>
      <c r="K29" s="65">
        <f t="shared" ref="K29:K40" si="3">SUM(E29:J29)</f>
        <v>0</v>
      </c>
    </row>
    <row r="30" spans="1:11" ht="35.1" hidden="1" customHeight="1" x14ac:dyDescent="0.35">
      <c r="A30" s="58">
        <v>16</v>
      </c>
      <c r="B30" s="59">
        <v>1600700034</v>
      </c>
      <c r="C30" s="60" t="s">
        <v>29</v>
      </c>
      <c r="D30" s="66" t="s">
        <v>50</v>
      </c>
      <c r="E30" s="67"/>
      <c r="F30" s="68"/>
      <c r="G30" s="68"/>
      <c r="H30" s="68"/>
      <c r="I30" s="68"/>
      <c r="J30" s="68"/>
      <c r="K30" s="65">
        <f t="shared" si="3"/>
        <v>0</v>
      </c>
    </row>
    <row r="31" spans="1:11" ht="35.1" hidden="1" customHeight="1" x14ac:dyDescent="0.35">
      <c r="A31" s="58">
        <v>17</v>
      </c>
      <c r="B31" s="59">
        <v>1600700035</v>
      </c>
      <c r="C31" s="60" t="s">
        <v>29</v>
      </c>
      <c r="D31" s="58" t="s">
        <v>51</v>
      </c>
      <c r="E31" s="61"/>
      <c r="F31" s="62"/>
      <c r="G31" s="62"/>
      <c r="H31" s="62"/>
      <c r="I31" s="62"/>
      <c r="J31" s="62"/>
      <c r="K31" s="65">
        <f t="shared" si="3"/>
        <v>0</v>
      </c>
    </row>
    <row r="32" spans="1:11" ht="35.1" hidden="1" customHeight="1" x14ac:dyDescent="0.35">
      <c r="A32" s="58">
        <v>18</v>
      </c>
      <c r="B32" s="59">
        <v>1600700036</v>
      </c>
      <c r="C32" s="60" t="s">
        <v>29</v>
      </c>
      <c r="D32" s="58" t="s">
        <v>52</v>
      </c>
      <c r="E32" s="61"/>
      <c r="F32" s="62"/>
      <c r="G32" s="62"/>
      <c r="H32" s="62"/>
      <c r="I32" s="62"/>
      <c r="J32" s="62"/>
      <c r="K32" s="65">
        <f t="shared" si="3"/>
        <v>0</v>
      </c>
    </row>
    <row r="33" spans="1:11" ht="35.1" hidden="1" customHeight="1" x14ac:dyDescent="0.35">
      <c r="A33" s="58">
        <v>19</v>
      </c>
      <c r="B33" s="59">
        <v>1600700037</v>
      </c>
      <c r="C33" s="60" t="s">
        <v>29</v>
      </c>
      <c r="D33" s="58" t="s">
        <v>53</v>
      </c>
      <c r="E33" s="61"/>
      <c r="F33" s="62"/>
      <c r="G33" s="62"/>
      <c r="H33" s="62"/>
      <c r="I33" s="62"/>
      <c r="J33" s="62"/>
      <c r="K33" s="65">
        <f t="shared" si="3"/>
        <v>0</v>
      </c>
    </row>
    <row r="34" spans="1:11" ht="35.1" hidden="1" customHeight="1" x14ac:dyDescent="0.35">
      <c r="A34" s="58">
        <v>20</v>
      </c>
      <c r="B34" s="59">
        <v>1600700038</v>
      </c>
      <c r="C34" s="60" t="s">
        <v>29</v>
      </c>
      <c r="D34" s="58" t="s">
        <v>54</v>
      </c>
      <c r="E34" s="61"/>
      <c r="F34" s="62"/>
      <c r="G34" s="62"/>
      <c r="H34" s="62"/>
      <c r="I34" s="62"/>
      <c r="J34" s="62"/>
      <c r="K34" s="65">
        <f t="shared" si="3"/>
        <v>0</v>
      </c>
    </row>
    <row r="35" spans="1:11" ht="35.1" hidden="1" customHeight="1" x14ac:dyDescent="0.35">
      <c r="A35" s="58">
        <v>21</v>
      </c>
      <c r="B35" s="69">
        <v>1600700039</v>
      </c>
      <c r="C35" s="60" t="s">
        <v>29</v>
      </c>
      <c r="D35" s="58" t="s">
        <v>55</v>
      </c>
      <c r="E35" s="61"/>
      <c r="F35" s="62"/>
      <c r="G35" s="62"/>
      <c r="H35" s="62"/>
      <c r="I35" s="62"/>
      <c r="J35" s="62"/>
      <c r="K35" s="65">
        <f t="shared" si="3"/>
        <v>0</v>
      </c>
    </row>
    <row r="36" spans="1:11" ht="35.1" hidden="1" customHeight="1" x14ac:dyDescent="0.35">
      <c r="A36" s="58">
        <v>22</v>
      </c>
      <c r="B36" s="59">
        <v>1600700040</v>
      </c>
      <c r="C36" s="60" t="s">
        <v>29</v>
      </c>
      <c r="D36" s="58" t="s">
        <v>56</v>
      </c>
      <c r="E36" s="61"/>
      <c r="F36" s="62"/>
      <c r="G36" s="62"/>
      <c r="H36" s="62"/>
      <c r="I36" s="62"/>
      <c r="J36" s="62"/>
      <c r="K36" s="65">
        <f t="shared" si="3"/>
        <v>0</v>
      </c>
    </row>
    <row r="37" spans="1:11" ht="35.1" hidden="1" customHeight="1" x14ac:dyDescent="0.35">
      <c r="A37" s="58">
        <v>23</v>
      </c>
      <c r="B37" s="69">
        <v>1600700041</v>
      </c>
      <c r="C37" s="60" t="s">
        <v>29</v>
      </c>
      <c r="D37" s="58" t="s">
        <v>57</v>
      </c>
      <c r="E37" s="61"/>
      <c r="F37" s="62"/>
      <c r="G37" s="62"/>
      <c r="H37" s="62"/>
      <c r="I37" s="62"/>
      <c r="J37" s="62"/>
      <c r="K37" s="65">
        <f t="shared" si="3"/>
        <v>0</v>
      </c>
    </row>
    <row r="38" spans="1:11" ht="35.1" hidden="1" customHeight="1" x14ac:dyDescent="0.35">
      <c r="A38" s="58">
        <v>24</v>
      </c>
      <c r="B38" s="69">
        <v>1600700042</v>
      </c>
      <c r="C38" s="60" t="s">
        <v>29</v>
      </c>
      <c r="D38" s="58" t="s">
        <v>58</v>
      </c>
      <c r="E38" s="61"/>
      <c r="F38" s="62"/>
      <c r="G38" s="62"/>
      <c r="H38" s="62"/>
      <c r="I38" s="62"/>
      <c r="J38" s="62"/>
      <c r="K38" s="65">
        <f t="shared" si="3"/>
        <v>0</v>
      </c>
    </row>
    <row r="39" spans="1:11" ht="35.1" hidden="1" customHeight="1" x14ac:dyDescent="0.35">
      <c r="A39" s="58">
        <v>25</v>
      </c>
      <c r="B39" s="59">
        <v>1600700043</v>
      </c>
      <c r="C39" s="60" t="s">
        <v>29</v>
      </c>
      <c r="D39" s="58" t="s">
        <v>59</v>
      </c>
      <c r="E39" s="61"/>
      <c r="F39" s="62"/>
      <c r="G39" s="62"/>
      <c r="H39" s="62"/>
      <c r="I39" s="62"/>
      <c r="J39" s="62"/>
      <c r="K39" s="65">
        <f t="shared" si="3"/>
        <v>0</v>
      </c>
    </row>
    <row r="40" spans="1:11" ht="35.1" hidden="1" customHeight="1" x14ac:dyDescent="0.35">
      <c r="A40" s="58">
        <v>26</v>
      </c>
      <c r="B40" s="59">
        <v>1600700044</v>
      </c>
      <c r="C40" s="60" t="s">
        <v>29</v>
      </c>
      <c r="D40" s="58" t="s">
        <v>60</v>
      </c>
      <c r="E40" s="61"/>
      <c r="F40" s="62"/>
      <c r="G40" s="62"/>
      <c r="H40" s="62"/>
      <c r="I40" s="62"/>
      <c r="J40" s="62"/>
      <c r="K40" s="65">
        <f t="shared" si="3"/>
        <v>0</v>
      </c>
    </row>
    <row r="41" spans="1:11" ht="35.1" customHeight="1" x14ac:dyDescent="0.35">
      <c r="A41" s="58">
        <v>7</v>
      </c>
      <c r="B41" s="59">
        <v>1600700045</v>
      </c>
      <c r="C41" s="70" t="s">
        <v>29</v>
      </c>
      <c r="D41" s="71" t="s">
        <v>61</v>
      </c>
      <c r="E41" s="72">
        <v>3001000</v>
      </c>
      <c r="F41" s="73">
        <v>196100</v>
      </c>
      <c r="G41" s="73">
        <v>191100</v>
      </c>
      <c r="H41" s="73">
        <v>9200</v>
      </c>
      <c r="I41" s="73">
        <v>3700</v>
      </c>
      <c r="J41" s="73"/>
      <c r="K41" s="65">
        <f>SUBTOTAL(9,E41:J41)</f>
        <v>3401100</v>
      </c>
    </row>
    <row r="42" spans="1:11" ht="35.1" hidden="1" customHeight="1" x14ac:dyDescent="0.35">
      <c r="A42" s="58">
        <v>27</v>
      </c>
      <c r="B42" s="59">
        <v>1600700046</v>
      </c>
      <c r="C42" s="60" t="s">
        <v>29</v>
      </c>
      <c r="D42" s="58" t="s">
        <v>62</v>
      </c>
      <c r="E42" s="61"/>
      <c r="F42" s="62"/>
      <c r="G42" s="62"/>
      <c r="H42" s="62"/>
      <c r="I42" s="62"/>
      <c r="J42" s="62"/>
      <c r="K42" s="65">
        <f>SUM(E42:J42)</f>
        <v>0</v>
      </c>
    </row>
    <row r="43" spans="1:11" ht="35.1" hidden="1" customHeight="1" x14ac:dyDescent="0.35">
      <c r="A43" s="58">
        <v>28</v>
      </c>
      <c r="B43" s="59">
        <v>1600700047</v>
      </c>
      <c r="C43" s="60" t="s">
        <v>29</v>
      </c>
      <c r="D43" s="58" t="s">
        <v>63</v>
      </c>
      <c r="E43" s="61"/>
      <c r="F43" s="62"/>
      <c r="G43" s="62"/>
      <c r="H43" s="62"/>
      <c r="I43" s="62"/>
      <c r="J43" s="62"/>
      <c r="K43" s="65">
        <f>SUM(E43:J43)</f>
        <v>0</v>
      </c>
    </row>
    <row r="44" spans="1:11" ht="35.1" hidden="1" customHeight="1" x14ac:dyDescent="0.35">
      <c r="A44" s="58">
        <v>29</v>
      </c>
      <c r="B44" s="59">
        <v>1600700048</v>
      </c>
      <c r="C44" s="60" t="s">
        <v>29</v>
      </c>
      <c r="D44" s="58" t="s">
        <v>64</v>
      </c>
      <c r="E44" s="61"/>
      <c r="F44" s="62"/>
      <c r="G44" s="62"/>
      <c r="H44" s="62"/>
      <c r="I44" s="62"/>
      <c r="J44" s="62"/>
      <c r="K44" s="65">
        <f>SUM(E44:J44)</f>
        <v>0</v>
      </c>
    </row>
    <row r="45" spans="1:11" ht="35.1" customHeight="1" x14ac:dyDescent="0.35">
      <c r="A45" s="58">
        <v>8</v>
      </c>
      <c r="B45" s="59">
        <v>1600700049</v>
      </c>
      <c r="C45" s="60" t="s">
        <v>29</v>
      </c>
      <c r="D45" s="58" t="s">
        <v>65</v>
      </c>
      <c r="E45" s="61">
        <v>5268200</v>
      </c>
      <c r="F45" s="62">
        <v>254900</v>
      </c>
      <c r="G45" s="62">
        <v>542700</v>
      </c>
      <c r="H45" s="62">
        <v>4300</v>
      </c>
      <c r="I45" s="62"/>
      <c r="J45" s="62">
        <v>1700</v>
      </c>
      <c r="K45" s="65">
        <f>SUBTOTAL(9,E45:J45)</f>
        <v>6071800</v>
      </c>
    </row>
    <row r="46" spans="1:11" ht="35.1" hidden="1" customHeight="1" x14ac:dyDescent="0.35">
      <c r="A46" s="58">
        <v>30</v>
      </c>
      <c r="B46" s="69">
        <v>1600700050</v>
      </c>
      <c r="C46" s="60" t="s">
        <v>29</v>
      </c>
      <c r="D46" s="58" t="s">
        <v>66</v>
      </c>
      <c r="E46" s="61"/>
      <c r="F46" s="62"/>
      <c r="G46" s="62"/>
      <c r="H46" s="62"/>
      <c r="I46" s="62"/>
      <c r="J46" s="62"/>
      <c r="K46" s="65">
        <f t="shared" ref="K46:K51" si="4">SUM(E46:J46)</f>
        <v>0</v>
      </c>
    </row>
    <row r="47" spans="1:11" ht="35.1" hidden="1" customHeight="1" x14ac:dyDescent="0.35">
      <c r="A47" s="58">
        <v>31</v>
      </c>
      <c r="B47" s="59">
        <v>1600700052</v>
      </c>
      <c r="C47" s="60" t="s">
        <v>35</v>
      </c>
      <c r="D47" s="66" t="s">
        <v>42</v>
      </c>
      <c r="E47" s="67"/>
      <c r="F47" s="68"/>
      <c r="G47" s="68"/>
      <c r="H47" s="68"/>
      <c r="I47" s="68"/>
      <c r="J47" s="68"/>
      <c r="K47" s="65">
        <f t="shared" si="4"/>
        <v>0</v>
      </c>
    </row>
    <row r="48" spans="1:11" ht="35.1" hidden="1" customHeight="1" x14ac:dyDescent="0.35">
      <c r="A48" s="58">
        <v>32</v>
      </c>
      <c r="B48" s="59">
        <v>1600700053</v>
      </c>
      <c r="C48" s="60" t="s">
        <v>37</v>
      </c>
      <c r="D48" s="58" t="s">
        <v>49</v>
      </c>
      <c r="E48" s="61"/>
      <c r="F48" s="62"/>
      <c r="G48" s="62"/>
      <c r="H48" s="62"/>
      <c r="I48" s="62"/>
      <c r="J48" s="62"/>
      <c r="K48" s="65">
        <f t="shared" si="4"/>
        <v>0</v>
      </c>
    </row>
    <row r="49" spans="1:11" ht="35.1" hidden="1" customHeight="1" x14ac:dyDescent="0.35">
      <c r="A49" s="58">
        <v>33</v>
      </c>
      <c r="B49" s="59">
        <v>1600700054</v>
      </c>
      <c r="C49" s="60" t="s">
        <v>35</v>
      </c>
      <c r="D49" s="58" t="s">
        <v>67</v>
      </c>
      <c r="E49" s="61"/>
      <c r="F49" s="62"/>
      <c r="G49" s="62"/>
      <c r="H49" s="62"/>
      <c r="I49" s="62"/>
      <c r="J49" s="62"/>
      <c r="K49" s="65">
        <f t="shared" si="4"/>
        <v>0</v>
      </c>
    </row>
    <row r="50" spans="1:11" ht="35.1" hidden="1" customHeight="1" x14ac:dyDescent="0.35">
      <c r="A50" s="58">
        <v>34</v>
      </c>
      <c r="B50" s="59">
        <v>1600700055</v>
      </c>
      <c r="C50" s="60" t="s">
        <v>35</v>
      </c>
      <c r="D50" s="58" t="s">
        <v>54</v>
      </c>
      <c r="E50" s="61"/>
      <c r="F50" s="62"/>
      <c r="G50" s="62"/>
      <c r="H50" s="62"/>
      <c r="I50" s="62"/>
      <c r="J50" s="62"/>
      <c r="K50" s="65">
        <f t="shared" si="4"/>
        <v>0</v>
      </c>
    </row>
    <row r="51" spans="1:11" ht="35.1" hidden="1" customHeight="1" x14ac:dyDescent="0.35">
      <c r="A51" s="58">
        <v>35</v>
      </c>
      <c r="B51" s="59">
        <v>1600700056</v>
      </c>
      <c r="C51" s="60" t="s">
        <v>35</v>
      </c>
      <c r="D51" s="58" t="s">
        <v>68</v>
      </c>
      <c r="E51" s="61"/>
      <c r="F51" s="62"/>
      <c r="G51" s="62"/>
      <c r="H51" s="62"/>
      <c r="I51" s="62"/>
      <c r="J51" s="62"/>
      <c r="K51" s="65">
        <f t="shared" si="4"/>
        <v>0</v>
      </c>
    </row>
    <row r="52" spans="1:11" ht="35.1" customHeight="1" x14ac:dyDescent="0.35">
      <c r="A52" s="58">
        <v>9</v>
      </c>
      <c r="B52" s="59">
        <v>1600700057</v>
      </c>
      <c r="C52" s="60" t="s">
        <v>35</v>
      </c>
      <c r="D52" s="58" t="s">
        <v>61</v>
      </c>
      <c r="E52" s="61"/>
      <c r="F52" s="62">
        <v>126100</v>
      </c>
      <c r="G52" s="62">
        <v>205700</v>
      </c>
      <c r="H52" s="62">
        <v>3100</v>
      </c>
      <c r="I52" s="62"/>
      <c r="J52" s="62">
        <v>1300</v>
      </c>
      <c r="K52" s="65">
        <f>SUBTOTAL(9,E52:J52)</f>
        <v>336200</v>
      </c>
    </row>
    <row r="53" spans="1:11" ht="35.1" hidden="1" customHeight="1" x14ac:dyDescent="0.35">
      <c r="A53" s="58">
        <v>37</v>
      </c>
      <c r="B53" s="69">
        <v>1600700058</v>
      </c>
      <c r="C53" s="60" t="s">
        <v>35</v>
      </c>
      <c r="D53" s="66" t="s">
        <v>62</v>
      </c>
      <c r="E53" s="67"/>
      <c r="F53" s="68"/>
      <c r="G53" s="68"/>
      <c r="H53" s="68"/>
      <c r="I53" s="68"/>
      <c r="J53" s="68"/>
      <c r="K53" s="65">
        <f>SUM(E53:J53)</f>
        <v>0</v>
      </c>
    </row>
    <row r="54" spans="1:11" ht="35.1" customHeight="1" x14ac:dyDescent="0.35">
      <c r="A54" s="58">
        <v>10</v>
      </c>
      <c r="B54" s="59">
        <v>1600700059</v>
      </c>
      <c r="C54" s="60" t="s">
        <v>38</v>
      </c>
      <c r="D54" s="58" t="s">
        <v>69</v>
      </c>
      <c r="E54" s="61">
        <v>5209900</v>
      </c>
      <c r="F54" s="62">
        <v>521500</v>
      </c>
      <c r="G54" s="62">
        <v>9300</v>
      </c>
      <c r="H54" s="62">
        <v>5400</v>
      </c>
      <c r="I54" s="62">
        <v>4100</v>
      </c>
      <c r="J54" s="62">
        <v>2400</v>
      </c>
      <c r="K54" s="65">
        <f t="shared" ref="K54:K55" si="5">SUBTOTAL(9,E54:J54)</f>
        <v>5752600</v>
      </c>
    </row>
    <row r="55" spans="1:11" ht="35.1" customHeight="1" x14ac:dyDescent="0.35">
      <c r="A55" s="58">
        <v>11</v>
      </c>
      <c r="B55" s="59">
        <v>1600700061</v>
      </c>
      <c r="C55" s="74" t="s">
        <v>70</v>
      </c>
      <c r="D55" s="58" t="s">
        <v>71</v>
      </c>
      <c r="E55" s="61"/>
      <c r="F55" s="62">
        <v>76800</v>
      </c>
      <c r="G55" s="62"/>
      <c r="H55" s="62">
        <v>2400</v>
      </c>
      <c r="I55" s="62">
        <v>1700</v>
      </c>
      <c r="J55" s="62">
        <v>1300</v>
      </c>
      <c r="K55" s="65">
        <f t="shared" si="5"/>
        <v>82200</v>
      </c>
    </row>
    <row r="56" spans="1:11" ht="35.1" hidden="1" customHeight="1" x14ac:dyDescent="0.35">
      <c r="A56" s="58">
        <v>39</v>
      </c>
      <c r="B56" s="69">
        <v>1600700062</v>
      </c>
      <c r="C56" s="60" t="s">
        <v>70</v>
      </c>
      <c r="D56" s="58" t="s">
        <v>72</v>
      </c>
      <c r="E56" s="61"/>
      <c r="F56" s="62"/>
      <c r="G56" s="62"/>
      <c r="H56" s="62"/>
      <c r="I56" s="62"/>
      <c r="J56" s="62"/>
      <c r="K56" s="65">
        <f>SUM(E56:J56)</f>
        <v>0</v>
      </c>
    </row>
    <row r="57" spans="1:11" ht="35.1" customHeight="1" x14ac:dyDescent="0.35">
      <c r="A57" s="58">
        <v>12</v>
      </c>
      <c r="B57" s="59">
        <v>1600700063</v>
      </c>
      <c r="C57" s="60" t="s">
        <v>70</v>
      </c>
      <c r="D57" s="58" t="s">
        <v>73</v>
      </c>
      <c r="E57" s="61"/>
      <c r="F57" s="62">
        <v>86200</v>
      </c>
      <c r="G57" s="62"/>
      <c r="H57" s="62">
        <v>2300</v>
      </c>
      <c r="I57" s="62">
        <v>600</v>
      </c>
      <c r="J57" s="62">
        <v>1300</v>
      </c>
      <c r="K57" s="65">
        <f>SUBTOTAL(9,E57:J57)</f>
        <v>90400</v>
      </c>
    </row>
    <row r="58" spans="1:11" ht="35.1" hidden="1" customHeight="1" x14ac:dyDescent="0.35">
      <c r="A58" s="58">
        <v>40</v>
      </c>
      <c r="B58" s="59">
        <v>1600700064</v>
      </c>
      <c r="C58" s="60" t="s">
        <v>70</v>
      </c>
      <c r="D58" s="58" t="s">
        <v>74</v>
      </c>
      <c r="E58" s="61"/>
      <c r="F58" s="62"/>
      <c r="G58" s="62"/>
      <c r="H58" s="62"/>
      <c r="I58" s="62"/>
      <c r="J58" s="62"/>
      <c r="K58" s="65">
        <f>SUM(E58:J58)</f>
        <v>0</v>
      </c>
    </row>
    <row r="59" spans="1:11" ht="35.1" hidden="1" customHeight="1" x14ac:dyDescent="0.35">
      <c r="A59" s="58">
        <v>41</v>
      </c>
      <c r="B59" s="59">
        <v>1600700065</v>
      </c>
      <c r="C59" s="60" t="s">
        <v>70</v>
      </c>
      <c r="D59" s="58" t="s">
        <v>75</v>
      </c>
      <c r="E59" s="61"/>
      <c r="F59" s="62"/>
      <c r="G59" s="62"/>
      <c r="H59" s="62"/>
      <c r="I59" s="62"/>
      <c r="J59" s="62"/>
      <c r="K59" s="65">
        <f>SUM(E59:J59)</f>
        <v>0</v>
      </c>
    </row>
    <row r="60" spans="1:11" ht="35.1" customHeight="1" x14ac:dyDescent="0.35">
      <c r="A60" s="58">
        <v>13</v>
      </c>
      <c r="B60" s="59">
        <v>1600700066</v>
      </c>
      <c r="C60" s="60" t="s">
        <v>76</v>
      </c>
      <c r="D60" s="58" t="s">
        <v>36</v>
      </c>
      <c r="E60" s="61">
        <v>5632500</v>
      </c>
      <c r="F60" s="62">
        <v>530300</v>
      </c>
      <c r="G60" s="62">
        <v>301300</v>
      </c>
      <c r="H60" s="62">
        <v>6800</v>
      </c>
      <c r="I60" s="62">
        <v>5000</v>
      </c>
      <c r="J60" s="62">
        <v>800</v>
      </c>
      <c r="K60" s="65">
        <f>SUBTOTAL(9,E60:J60)</f>
        <v>6476700</v>
      </c>
    </row>
    <row r="61" spans="1:11" ht="35.1" hidden="1" customHeight="1" x14ac:dyDescent="0.35">
      <c r="A61" s="58">
        <v>42</v>
      </c>
      <c r="B61" s="59">
        <v>1600700068</v>
      </c>
      <c r="C61" s="60" t="s">
        <v>76</v>
      </c>
      <c r="D61" s="58" t="s">
        <v>50</v>
      </c>
      <c r="E61" s="61"/>
      <c r="F61" s="62"/>
      <c r="G61" s="62"/>
      <c r="H61" s="62"/>
      <c r="I61" s="62"/>
      <c r="J61" s="62"/>
      <c r="K61" s="65">
        <f>SUM(E61:J61)</f>
        <v>0</v>
      </c>
    </row>
    <row r="62" spans="1:11" ht="35.1" hidden="1" customHeight="1" x14ac:dyDescent="0.35">
      <c r="A62" s="58">
        <v>43</v>
      </c>
      <c r="B62" s="59">
        <v>1600700069</v>
      </c>
      <c r="C62" s="60" t="s">
        <v>76</v>
      </c>
      <c r="D62" s="58" t="s">
        <v>54</v>
      </c>
      <c r="E62" s="61"/>
      <c r="F62" s="62"/>
      <c r="G62" s="62"/>
      <c r="H62" s="62"/>
      <c r="I62" s="62"/>
      <c r="J62" s="62"/>
      <c r="K62" s="65">
        <f>SUM(E62:J62)</f>
        <v>0</v>
      </c>
    </row>
    <row r="63" spans="1:11" ht="35.1" hidden="1" customHeight="1" x14ac:dyDescent="0.35">
      <c r="A63" s="58">
        <v>44</v>
      </c>
      <c r="B63" s="59">
        <v>1600700070</v>
      </c>
      <c r="C63" s="60" t="s">
        <v>37</v>
      </c>
      <c r="D63" s="66" t="s">
        <v>46</v>
      </c>
      <c r="E63" s="67"/>
      <c r="F63" s="68"/>
      <c r="G63" s="68"/>
      <c r="H63" s="68"/>
      <c r="I63" s="68"/>
      <c r="J63" s="68"/>
      <c r="K63" s="65">
        <f>SUM(E63:J63)</f>
        <v>0</v>
      </c>
    </row>
    <row r="64" spans="1:11" ht="35.1" customHeight="1" x14ac:dyDescent="0.35">
      <c r="A64" s="58">
        <v>14</v>
      </c>
      <c r="B64" s="59">
        <v>1600700071</v>
      </c>
      <c r="C64" s="60" t="s">
        <v>37</v>
      </c>
      <c r="D64" s="58" t="s">
        <v>47</v>
      </c>
      <c r="E64" s="61">
        <v>2726400</v>
      </c>
      <c r="F64" s="62">
        <v>293800</v>
      </c>
      <c r="G64" s="62">
        <v>206100</v>
      </c>
      <c r="H64" s="62">
        <v>6600</v>
      </c>
      <c r="I64" s="62">
        <v>6100</v>
      </c>
      <c r="J64" s="62">
        <v>1300</v>
      </c>
      <c r="K64" s="65">
        <f>SUBTOTAL(9,E64:J64)</f>
        <v>3240300</v>
      </c>
    </row>
    <row r="65" spans="1:11" ht="35.1" hidden="1" customHeight="1" x14ac:dyDescent="0.35">
      <c r="A65" s="58">
        <v>45</v>
      </c>
      <c r="B65" s="69">
        <v>1600700072</v>
      </c>
      <c r="C65" s="60" t="s">
        <v>37</v>
      </c>
      <c r="D65" s="66" t="s">
        <v>62</v>
      </c>
      <c r="E65" s="67"/>
      <c r="F65" s="68"/>
      <c r="G65" s="68"/>
      <c r="H65" s="68"/>
      <c r="I65" s="68"/>
      <c r="J65" s="68"/>
      <c r="K65" s="65">
        <f t="shared" ref="K65:K70" si="6">SUM(E65:J65)</f>
        <v>0</v>
      </c>
    </row>
    <row r="66" spans="1:11" ht="35.1" hidden="1" customHeight="1" x14ac:dyDescent="0.35">
      <c r="A66" s="58">
        <v>46</v>
      </c>
      <c r="B66" s="59">
        <v>1600700074</v>
      </c>
      <c r="C66" s="60" t="s">
        <v>77</v>
      </c>
      <c r="D66" s="58" t="s">
        <v>78</v>
      </c>
      <c r="E66" s="61"/>
      <c r="F66" s="62"/>
      <c r="G66" s="62"/>
      <c r="H66" s="62"/>
      <c r="I66" s="62"/>
      <c r="J66" s="62"/>
      <c r="K66" s="65">
        <f t="shared" si="6"/>
        <v>0</v>
      </c>
    </row>
    <row r="67" spans="1:11" ht="35.1" hidden="1" customHeight="1" x14ac:dyDescent="0.35">
      <c r="A67" s="58">
        <v>47</v>
      </c>
      <c r="B67" s="59">
        <v>1600700075</v>
      </c>
      <c r="C67" s="60" t="s">
        <v>77</v>
      </c>
      <c r="D67" s="75" t="s">
        <v>79</v>
      </c>
      <c r="E67" s="76"/>
      <c r="F67" s="76"/>
      <c r="G67" s="76"/>
      <c r="H67" s="76"/>
      <c r="I67" s="76"/>
      <c r="J67" s="76"/>
      <c r="K67" s="65">
        <f t="shared" si="6"/>
        <v>0</v>
      </c>
    </row>
    <row r="68" spans="1:11" ht="35.1" hidden="1" customHeight="1" x14ac:dyDescent="0.35">
      <c r="A68" s="58">
        <v>48</v>
      </c>
      <c r="B68" s="59">
        <v>1600700076</v>
      </c>
      <c r="C68" s="60" t="s">
        <v>29</v>
      </c>
      <c r="D68" s="58" t="s">
        <v>80</v>
      </c>
      <c r="E68" s="61"/>
      <c r="F68" s="62"/>
      <c r="G68" s="62"/>
      <c r="H68" s="62"/>
      <c r="I68" s="62"/>
      <c r="J68" s="62"/>
      <c r="K68" s="65">
        <f t="shared" si="6"/>
        <v>0</v>
      </c>
    </row>
    <row r="69" spans="1:11" ht="35.1" hidden="1" customHeight="1" x14ac:dyDescent="0.35">
      <c r="A69" s="58">
        <v>49</v>
      </c>
      <c r="B69" s="59">
        <v>1600700077</v>
      </c>
      <c r="C69" s="60" t="s">
        <v>81</v>
      </c>
      <c r="D69" s="58" t="s">
        <v>82</v>
      </c>
      <c r="E69" s="61"/>
      <c r="F69" s="62"/>
      <c r="G69" s="62"/>
      <c r="H69" s="62"/>
      <c r="I69" s="62"/>
      <c r="J69" s="62"/>
      <c r="K69" s="65">
        <f t="shared" si="6"/>
        <v>0</v>
      </c>
    </row>
    <row r="70" spans="1:11" ht="35.1" hidden="1" customHeight="1" x14ac:dyDescent="0.35">
      <c r="A70" s="58">
        <v>50</v>
      </c>
      <c r="B70" s="59">
        <v>1600700078</v>
      </c>
      <c r="C70" s="60" t="s">
        <v>81</v>
      </c>
      <c r="D70" s="58" t="s">
        <v>83</v>
      </c>
      <c r="E70" s="61"/>
      <c r="F70" s="62"/>
      <c r="G70" s="62"/>
      <c r="H70" s="62"/>
      <c r="I70" s="62"/>
      <c r="J70" s="62"/>
      <c r="K70" s="65">
        <f t="shared" si="6"/>
        <v>0</v>
      </c>
    </row>
    <row r="71" spans="1:11" ht="35.1" customHeight="1" x14ac:dyDescent="0.35">
      <c r="A71" s="58">
        <v>15</v>
      </c>
      <c r="B71" s="59">
        <v>1600700079</v>
      </c>
      <c r="C71" s="60" t="s">
        <v>81</v>
      </c>
      <c r="D71" s="58" t="s">
        <v>84</v>
      </c>
      <c r="E71" s="61">
        <v>1907500</v>
      </c>
      <c r="F71" s="62">
        <v>126100</v>
      </c>
      <c r="G71" s="62">
        <v>36100</v>
      </c>
      <c r="H71" s="62">
        <v>7300</v>
      </c>
      <c r="I71" s="62">
        <v>6000</v>
      </c>
      <c r="J71" s="62">
        <v>1500</v>
      </c>
      <c r="K71" s="65">
        <f>SUBTOTAL(9,E71:J71)</f>
        <v>2084500</v>
      </c>
    </row>
    <row r="72" spans="1:11" ht="35.1" hidden="1" customHeight="1" x14ac:dyDescent="0.35">
      <c r="A72" s="58">
        <v>51</v>
      </c>
      <c r="B72" s="59">
        <v>1600700080</v>
      </c>
      <c r="C72" s="60" t="s">
        <v>81</v>
      </c>
      <c r="D72" s="58" t="s">
        <v>85</v>
      </c>
      <c r="E72" s="61"/>
      <c r="F72" s="62"/>
      <c r="G72" s="62"/>
      <c r="H72" s="62"/>
      <c r="I72" s="62"/>
      <c r="J72" s="62"/>
      <c r="K72" s="65">
        <f t="shared" ref="K72:K77" si="7">SUM(E72:J72)</f>
        <v>0</v>
      </c>
    </row>
    <row r="73" spans="1:11" ht="35.1" hidden="1" customHeight="1" x14ac:dyDescent="0.35">
      <c r="A73" s="58">
        <v>52</v>
      </c>
      <c r="B73" s="59">
        <v>1600700081</v>
      </c>
      <c r="C73" s="60" t="s">
        <v>81</v>
      </c>
      <c r="D73" s="58" t="s">
        <v>86</v>
      </c>
      <c r="E73" s="61"/>
      <c r="F73" s="62"/>
      <c r="G73" s="62"/>
      <c r="H73" s="62"/>
      <c r="I73" s="62"/>
      <c r="J73" s="62"/>
      <c r="K73" s="65">
        <f t="shared" si="7"/>
        <v>0</v>
      </c>
    </row>
    <row r="74" spans="1:11" ht="35.1" hidden="1" customHeight="1" x14ac:dyDescent="0.35">
      <c r="A74" s="58">
        <v>53</v>
      </c>
      <c r="B74" s="59">
        <v>1600700082</v>
      </c>
      <c r="C74" s="60" t="s">
        <v>81</v>
      </c>
      <c r="D74" s="58" t="s">
        <v>87</v>
      </c>
      <c r="E74" s="61"/>
      <c r="F74" s="62"/>
      <c r="G74" s="62"/>
      <c r="H74" s="62"/>
      <c r="I74" s="62"/>
      <c r="J74" s="62"/>
      <c r="K74" s="65">
        <f t="shared" si="7"/>
        <v>0</v>
      </c>
    </row>
    <row r="75" spans="1:11" ht="35.1" hidden="1" customHeight="1" x14ac:dyDescent="0.35">
      <c r="A75" s="58">
        <v>54</v>
      </c>
      <c r="B75" s="69">
        <v>1600700083</v>
      </c>
      <c r="C75" s="60" t="s">
        <v>81</v>
      </c>
      <c r="D75" s="58" t="s">
        <v>88</v>
      </c>
      <c r="E75" s="61"/>
      <c r="F75" s="62"/>
      <c r="G75" s="62"/>
      <c r="H75" s="62"/>
      <c r="I75" s="62"/>
      <c r="J75" s="62"/>
      <c r="K75" s="65">
        <f t="shared" si="7"/>
        <v>0</v>
      </c>
    </row>
    <row r="76" spans="1:11" ht="35.1" hidden="1" customHeight="1" x14ac:dyDescent="0.35">
      <c r="A76" s="58">
        <v>55</v>
      </c>
      <c r="B76" s="59">
        <v>1600700084</v>
      </c>
      <c r="C76" s="60" t="s">
        <v>81</v>
      </c>
      <c r="D76" s="58" t="s">
        <v>89</v>
      </c>
      <c r="E76" s="61"/>
      <c r="F76" s="62"/>
      <c r="G76" s="62"/>
      <c r="H76" s="62"/>
      <c r="I76" s="62"/>
      <c r="J76" s="62"/>
      <c r="K76" s="65">
        <f t="shared" si="7"/>
        <v>0</v>
      </c>
    </row>
    <row r="77" spans="1:11" ht="35.1" hidden="1" customHeight="1" x14ac:dyDescent="0.35">
      <c r="A77" s="58">
        <v>56</v>
      </c>
      <c r="B77" s="59">
        <v>1600700085</v>
      </c>
      <c r="C77" s="60" t="s">
        <v>81</v>
      </c>
      <c r="D77" s="58" t="s">
        <v>90</v>
      </c>
      <c r="E77" s="61"/>
      <c r="F77" s="62"/>
      <c r="G77" s="62"/>
      <c r="H77" s="62"/>
      <c r="I77" s="62"/>
      <c r="J77" s="62"/>
      <c r="K77" s="65">
        <f t="shared" si="7"/>
        <v>0</v>
      </c>
    </row>
    <row r="78" spans="1:11" ht="35.1" customHeight="1" x14ac:dyDescent="0.35">
      <c r="A78" s="58">
        <v>16</v>
      </c>
      <c r="B78" s="69">
        <v>1600700086</v>
      </c>
      <c r="C78" s="60" t="s">
        <v>81</v>
      </c>
      <c r="D78" s="58" t="s">
        <v>91</v>
      </c>
      <c r="E78" s="61">
        <v>2479200</v>
      </c>
      <c r="F78" s="62">
        <v>180100</v>
      </c>
      <c r="G78" s="62">
        <v>147400</v>
      </c>
      <c r="H78" s="62">
        <v>8100</v>
      </c>
      <c r="I78" s="62">
        <v>2300</v>
      </c>
      <c r="J78" s="62"/>
      <c r="K78" s="65">
        <f>SUBTOTAL(9,E78:J78)</f>
        <v>2817100</v>
      </c>
    </row>
    <row r="79" spans="1:11" ht="35.1" hidden="1" customHeight="1" x14ac:dyDescent="0.35">
      <c r="A79" s="58">
        <v>57</v>
      </c>
      <c r="B79" s="59">
        <v>1600700087</v>
      </c>
      <c r="C79" s="60" t="s">
        <v>81</v>
      </c>
      <c r="D79" s="58" t="s">
        <v>92</v>
      </c>
      <c r="E79" s="61"/>
      <c r="F79" s="62"/>
      <c r="G79" s="62"/>
      <c r="H79" s="62"/>
      <c r="I79" s="62"/>
      <c r="J79" s="62"/>
      <c r="K79" s="65">
        <f>SUM(E79:J79)</f>
        <v>0</v>
      </c>
    </row>
    <row r="80" spans="1:11" ht="35.1" customHeight="1" x14ac:dyDescent="0.35">
      <c r="A80" s="58">
        <v>17</v>
      </c>
      <c r="B80" s="69">
        <v>1600700088</v>
      </c>
      <c r="C80" s="60" t="s">
        <v>81</v>
      </c>
      <c r="D80" s="58" t="s">
        <v>93</v>
      </c>
      <c r="E80" s="61"/>
      <c r="F80" s="62">
        <v>250400</v>
      </c>
      <c r="G80" s="62">
        <v>15400</v>
      </c>
      <c r="H80" s="62">
        <v>5700</v>
      </c>
      <c r="I80" s="62">
        <v>5700</v>
      </c>
      <c r="J80" s="62">
        <v>1200</v>
      </c>
      <c r="K80" s="65">
        <f>SUBTOTAL(9,E80:J80)</f>
        <v>278400</v>
      </c>
    </row>
    <row r="81" spans="1:11" ht="35.1" hidden="1" customHeight="1" x14ac:dyDescent="0.35">
      <c r="A81" s="58">
        <v>59</v>
      </c>
      <c r="B81" s="59">
        <v>1600700089</v>
      </c>
      <c r="C81" s="60" t="s">
        <v>81</v>
      </c>
      <c r="D81" s="75" t="s">
        <v>94</v>
      </c>
      <c r="E81" s="76"/>
      <c r="F81" s="77"/>
      <c r="G81" s="77"/>
      <c r="H81" s="77"/>
      <c r="I81" s="77"/>
      <c r="J81" s="77"/>
      <c r="K81" s="65">
        <f>SUM(E81:J81)</f>
        <v>0</v>
      </c>
    </row>
    <row r="82" spans="1:11" ht="35.1" hidden="1" customHeight="1" x14ac:dyDescent="0.35">
      <c r="A82" s="58">
        <v>60</v>
      </c>
      <c r="B82" s="59">
        <v>1600700090</v>
      </c>
      <c r="C82" s="60" t="s">
        <v>29</v>
      </c>
      <c r="D82" s="58" t="s">
        <v>95</v>
      </c>
      <c r="E82" s="61"/>
      <c r="F82" s="62"/>
      <c r="G82" s="62"/>
      <c r="H82" s="62"/>
      <c r="I82" s="62"/>
      <c r="J82" s="62"/>
      <c r="K82" s="65">
        <f>SUM(E82:J82)</f>
        <v>0</v>
      </c>
    </row>
    <row r="83" spans="1:11" ht="35.1" customHeight="1" x14ac:dyDescent="0.35">
      <c r="A83" s="58">
        <v>18</v>
      </c>
      <c r="B83" s="59">
        <v>1600700091</v>
      </c>
      <c r="C83" s="60" t="s">
        <v>81</v>
      </c>
      <c r="D83" s="58" t="s">
        <v>96</v>
      </c>
      <c r="E83" s="61">
        <v>2504300</v>
      </c>
      <c r="F83" s="62"/>
      <c r="G83" s="62"/>
      <c r="H83" s="62"/>
      <c r="I83" s="62"/>
      <c r="J83" s="62"/>
      <c r="K83" s="65">
        <f t="shared" ref="K83:K84" si="8">SUBTOTAL(9,E83:J83)</f>
        <v>2504300</v>
      </c>
    </row>
    <row r="84" spans="1:11" ht="35.1" customHeight="1" x14ac:dyDescent="0.35">
      <c r="A84" s="58">
        <v>19</v>
      </c>
      <c r="B84" s="69">
        <v>1600700092</v>
      </c>
      <c r="C84" s="60" t="s">
        <v>29</v>
      </c>
      <c r="D84" s="58" t="s">
        <v>97</v>
      </c>
      <c r="E84" s="61"/>
      <c r="F84" s="62">
        <v>317500</v>
      </c>
      <c r="G84" s="62"/>
      <c r="H84" s="62">
        <v>9500</v>
      </c>
      <c r="I84" s="62">
        <v>7100</v>
      </c>
      <c r="J84" s="62">
        <v>7000</v>
      </c>
      <c r="K84" s="65">
        <f t="shared" si="8"/>
        <v>341100</v>
      </c>
    </row>
    <row r="85" spans="1:11" ht="35.1" hidden="1" customHeight="1" x14ac:dyDescent="0.35">
      <c r="A85" s="58">
        <v>63</v>
      </c>
      <c r="B85" s="59">
        <v>1600700093</v>
      </c>
      <c r="C85" s="60" t="s">
        <v>81</v>
      </c>
      <c r="D85" s="75" t="s">
        <v>98</v>
      </c>
      <c r="E85" s="76"/>
      <c r="F85" s="77"/>
      <c r="G85" s="77"/>
      <c r="H85" s="77"/>
      <c r="I85" s="77"/>
      <c r="J85" s="77"/>
      <c r="K85" s="65">
        <f>SUM(E85:J85)</f>
        <v>0</v>
      </c>
    </row>
    <row r="86" spans="1:11" ht="35.1" hidden="1" customHeight="1" x14ac:dyDescent="0.35">
      <c r="A86" s="58">
        <v>64</v>
      </c>
      <c r="B86" s="69">
        <v>1600700094</v>
      </c>
      <c r="C86" s="60" t="s">
        <v>81</v>
      </c>
      <c r="D86" s="58" t="s">
        <v>99</v>
      </c>
      <c r="E86" s="61"/>
      <c r="F86" s="62"/>
      <c r="G86" s="62"/>
      <c r="H86" s="62"/>
      <c r="I86" s="62"/>
      <c r="J86" s="62"/>
      <c r="K86" s="65">
        <f>SUM(E86:J86)</f>
        <v>0</v>
      </c>
    </row>
    <row r="87" spans="1:11" ht="35.1" hidden="1" customHeight="1" x14ac:dyDescent="0.35">
      <c r="A87" s="58">
        <v>65</v>
      </c>
      <c r="B87" s="59">
        <v>1600700095</v>
      </c>
      <c r="C87" s="60" t="s">
        <v>81</v>
      </c>
      <c r="D87" s="58" t="s">
        <v>100</v>
      </c>
      <c r="E87" s="61"/>
      <c r="F87" s="62"/>
      <c r="G87" s="62"/>
      <c r="H87" s="62"/>
      <c r="I87" s="62"/>
      <c r="J87" s="62"/>
      <c r="K87" s="65">
        <f>SUM(E87:J87)</f>
        <v>0</v>
      </c>
    </row>
    <row r="88" spans="1:11" ht="35.1" hidden="1" customHeight="1" x14ac:dyDescent="0.35">
      <c r="A88" s="58">
        <v>66</v>
      </c>
      <c r="B88" s="59">
        <v>1600700096</v>
      </c>
      <c r="C88" s="60" t="s">
        <v>81</v>
      </c>
      <c r="D88" s="58" t="s">
        <v>101</v>
      </c>
      <c r="E88" s="61"/>
      <c r="F88" s="62"/>
      <c r="G88" s="62"/>
      <c r="H88" s="62"/>
      <c r="I88" s="62"/>
      <c r="J88" s="62"/>
      <c r="K88" s="65">
        <f>SUM(E88:J88)</f>
        <v>0</v>
      </c>
    </row>
    <row r="89" spans="1:11" ht="35.1" hidden="1" customHeight="1" x14ac:dyDescent="0.35">
      <c r="A89" s="58">
        <v>67</v>
      </c>
      <c r="B89" s="59">
        <v>1600700097</v>
      </c>
      <c r="C89" s="60" t="s">
        <v>81</v>
      </c>
      <c r="D89" s="58" t="s">
        <v>79</v>
      </c>
      <c r="E89" s="61"/>
      <c r="F89" s="62"/>
      <c r="G89" s="62"/>
      <c r="H89" s="62"/>
      <c r="I89" s="62"/>
      <c r="J89" s="62"/>
      <c r="K89" s="65">
        <f>SUM(E89:J89)</f>
        <v>0</v>
      </c>
    </row>
    <row r="90" spans="1:11" ht="35.1" customHeight="1" x14ac:dyDescent="0.35">
      <c r="A90" s="58">
        <v>20</v>
      </c>
      <c r="B90" s="59">
        <v>1600700098</v>
      </c>
      <c r="C90" s="60" t="s">
        <v>81</v>
      </c>
      <c r="D90" s="58" t="s">
        <v>102</v>
      </c>
      <c r="E90" s="61">
        <v>2849100</v>
      </c>
      <c r="F90" s="62"/>
      <c r="G90" s="62"/>
      <c r="H90" s="62"/>
      <c r="I90" s="62"/>
      <c r="J90" s="62"/>
      <c r="K90" s="65">
        <f>SUBTOTAL(9,E90:J90)</f>
        <v>2849100</v>
      </c>
    </row>
    <row r="91" spans="1:11" ht="35.1" hidden="1" customHeight="1" x14ac:dyDescent="0.35">
      <c r="A91" s="58">
        <v>69</v>
      </c>
      <c r="B91" s="59">
        <v>1600700099</v>
      </c>
      <c r="C91" s="60" t="s">
        <v>81</v>
      </c>
      <c r="D91" s="58" t="s">
        <v>103</v>
      </c>
      <c r="E91" s="61"/>
      <c r="F91" s="62"/>
      <c r="G91" s="62"/>
      <c r="H91" s="62"/>
      <c r="I91" s="62"/>
      <c r="J91" s="62"/>
      <c r="K91" s="65">
        <f>SUM(E91:J91)</f>
        <v>0</v>
      </c>
    </row>
    <row r="92" spans="1:11" ht="35.1" hidden="1" customHeight="1" x14ac:dyDescent="0.35">
      <c r="A92" s="58">
        <v>70</v>
      </c>
      <c r="B92" s="69">
        <v>1600700100</v>
      </c>
      <c r="C92" s="60" t="s">
        <v>29</v>
      </c>
      <c r="D92" s="58" t="s">
        <v>104</v>
      </c>
      <c r="E92" s="61"/>
      <c r="F92" s="62"/>
      <c r="G92" s="62"/>
      <c r="H92" s="62"/>
      <c r="I92" s="62"/>
      <c r="J92" s="62"/>
      <c r="K92" s="65">
        <f>SUM(E92:J92)</f>
        <v>0</v>
      </c>
    </row>
    <row r="93" spans="1:11" ht="35.1" hidden="1" customHeight="1" x14ac:dyDescent="0.35">
      <c r="A93" s="58">
        <v>71</v>
      </c>
      <c r="B93" s="59">
        <v>1600700101</v>
      </c>
      <c r="C93" s="60" t="s">
        <v>81</v>
      </c>
      <c r="D93" s="58" t="s">
        <v>54</v>
      </c>
      <c r="E93" s="61"/>
      <c r="F93" s="62"/>
      <c r="G93" s="62"/>
      <c r="H93" s="62"/>
      <c r="I93" s="62"/>
      <c r="J93" s="62"/>
      <c r="K93" s="65">
        <f>SUM(E93:J93)</f>
        <v>0</v>
      </c>
    </row>
    <row r="94" spans="1:11" ht="35.1" hidden="1" customHeight="1" x14ac:dyDescent="0.35">
      <c r="A94" s="58">
        <v>72</v>
      </c>
      <c r="B94" s="59">
        <v>1600700102</v>
      </c>
      <c r="C94" s="60" t="s">
        <v>81</v>
      </c>
      <c r="D94" s="58" t="s">
        <v>105</v>
      </c>
      <c r="E94" s="61"/>
      <c r="F94" s="62"/>
      <c r="G94" s="62"/>
      <c r="H94" s="62"/>
      <c r="I94" s="62"/>
      <c r="J94" s="62"/>
      <c r="K94" s="65">
        <f>SUM(E94:J94)</f>
        <v>0</v>
      </c>
    </row>
    <row r="95" spans="1:11" ht="35.1" customHeight="1" x14ac:dyDescent="0.35">
      <c r="A95" s="58">
        <v>21</v>
      </c>
      <c r="B95" s="59">
        <v>1600700103</v>
      </c>
      <c r="C95" s="60" t="s">
        <v>81</v>
      </c>
      <c r="D95" s="58" t="s">
        <v>106</v>
      </c>
      <c r="E95" s="61"/>
      <c r="F95" s="62">
        <v>515700</v>
      </c>
      <c r="G95" s="62">
        <v>488300</v>
      </c>
      <c r="H95" s="62">
        <v>3100</v>
      </c>
      <c r="I95" s="62">
        <v>5900</v>
      </c>
      <c r="J95" s="62">
        <v>2300</v>
      </c>
      <c r="K95" s="65">
        <f>SUBTOTAL(9,E95:J95)</f>
        <v>1015300</v>
      </c>
    </row>
    <row r="96" spans="1:11" ht="35.1" hidden="1" customHeight="1" x14ac:dyDescent="0.35">
      <c r="A96" s="58">
        <v>74</v>
      </c>
      <c r="B96" s="59">
        <v>1600700104</v>
      </c>
      <c r="C96" s="60" t="s">
        <v>81</v>
      </c>
      <c r="D96" s="58" t="s">
        <v>107</v>
      </c>
      <c r="E96" s="61"/>
      <c r="F96" s="62"/>
      <c r="G96" s="62"/>
      <c r="H96" s="62"/>
      <c r="I96" s="62"/>
      <c r="J96" s="62"/>
      <c r="K96" s="65">
        <f>SUM(E96:J96)</f>
        <v>0</v>
      </c>
    </row>
    <row r="97" spans="1:13" ht="35.1" hidden="1" customHeight="1" x14ac:dyDescent="0.35">
      <c r="A97" s="58">
        <v>75</v>
      </c>
      <c r="B97" s="59">
        <v>1600700105</v>
      </c>
      <c r="C97" s="74" t="s">
        <v>81</v>
      </c>
      <c r="D97" s="75" t="s">
        <v>56</v>
      </c>
      <c r="E97" s="76"/>
      <c r="F97" s="77"/>
      <c r="G97" s="77"/>
      <c r="H97" s="77"/>
      <c r="I97" s="77"/>
      <c r="J97" s="77"/>
      <c r="K97" s="65">
        <f>SUM(E97:J97)</f>
        <v>0</v>
      </c>
    </row>
    <row r="98" spans="1:13" ht="35.1" hidden="1" customHeight="1" x14ac:dyDescent="0.35">
      <c r="A98" s="58">
        <v>76</v>
      </c>
      <c r="B98" s="59">
        <v>1600700106</v>
      </c>
      <c r="C98" s="60" t="s">
        <v>81</v>
      </c>
      <c r="D98" s="58" t="s">
        <v>108</v>
      </c>
      <c r="E98" s="61"/>
      <c r="F98" s="62"/>
      <c r="G98" s="62"/>
      <c r="H98" s="62"/>
      <c r="I98" s="62"/>
      <c r="J98" s="62"/>
      <c r="K98" s="65">
        <f>SUM(E98:J98)</f>
        <v>0</v>
      </c>
    </row>
    <row r="99" spans="1:13" ht="35.1" customHeight="1" x14ac:dyDescent="0.35">
      <c r="A99" s="58">
        <v>22</v>
      </c>
      <c r="B99" s="59">
        <v>1600700107</v>
      </c>
      <c r="C99" s="60" t="s">
        <v>81</v>
      </c>
      <c r="D99" s="58" t="s">
        <v>109</v>
      </c>
      <c r="E99" s="61"/>
      <c r="F99" s="62">
        <v>295800</v>
      </c>
      <c r="G99" s="62">
        <v>327800</v>
      </c>
      <c r="H99" s="62">
        <v>3800</v>
      </c>
      <c r="I99" s="62">
        <v>3100</v>
      </c>
      <c r="J99" s="62">
        <v>2600</v>
      </c>
      <c r="K99" s="65">
        <f t="shared" ref="K99:K100" si="9">SUBTOTAL(9,E99:J99)</f>
        <v>633100</v>
      </c>
    </row>
    <row r="100" spans="1:13" ht="35.1" customHeight="1" x14ac:dyDescent="0.35">
      <c r="A100" s="58">
        <v>23</v>
      </c>
      <c r="B100" s="59">
        <v>1600700108</v>
      </c>
      <c r="C100" s="60" t="s">
        <v>81</v>
      </c>
      <c r="D100" s="58" t="s">
        <v>110</v>
      </c>
      <c r="E100" s="61"/>
      <c r="F100" s="62">
        <v>122000</v>
      </c>
      <c r="G100" s="62">
        <v>157400</v>
      </c>
      <c r="H100" s="62">
        <v>2900</v>
      </c>
      <c r="I100" s="62">
        <v>3700</v>
      </c>
      <c r="J100" s="62">
        <v>700</v>
      </c>
      <c r="K100" s="65">
        <f t="shared" si="9"/>
        <v>286700</v>
      </c>
    </row>
    <row r="101" spans="1:13" ht="35.1" hidden="1" customHeight="1" x14ac:dyDescent="0.35">
      <c r="A101" s="58">
        <v>79</v>
      </c>
      <c r="B101" s="69">
        <v>1600700109</v>
      </c>
      <c r="C101" s="60" t="s">
        <v>81</v>
      </c>
      <c r="D101" s="58" t="s">
        <v>111</v>
      </c>
      <c r="E101" s="61"/>
      <c r="F101" s="62"/>
      <c r="G101" s="62"/>
      <c r="H101" s="62"/>
      <c r="I101" s="62"/>
      <c r="J101" s="62"/>
      <c r="K101" s="65">
        <f t="shared" ref="K101:K109" si="10">SUM(E101:J101)</f>
        <v>0</v>
      </c>
    </row>
    <row r="102" spans="1:13" ht="35.1" hidden="1" customHeight="1" x14ac:dyDescent="0.35">
      <c r="A102" s="58">
        <v>80</v>
      </c>
      <c r="B102" s="59">
        <v>1600700110</v>
      </c>
      <c r="C102" s="60" t="s">
        <v>81</v>
      </c>
      <c r="D102" s="58" t="s">
        <v>112</v>
      </c>
      <c r="E102" s="61"/>
      <c r="F102" s="62"/>
      <c r="G102" s="62"/>
      <c r="H102" s="62"/>
      <c r="I102" s="62"/>
      <c r="J102" s="62"/>
      <c r="K102" s="65">
        <f t="shared" si="10"/>
        <v>0</v>
      </c>
    </row>
    <row r="103" spans="1:13" ht="35.1" hidden="1" customHeight="1" x14ac:dyDescent="0.35">
      <c r="A103" s="58">
        <v>81</v>
      </c>
      <c r="B103" s="59">
        <v>1600700111</v>
      </c>
      <c r="C103" s="60" t="s">
        <v>81</v>
      </c>
      <c r="D103" s="58" t="s">
        <v>113</v>
      </c>
      <c r="E103" s="61"/>
      <c r="F103" s="62"/>
      <c r="G103" s="62"/>
      <c r="H103" s="62"/>
      <c r="I103" s="62"/>
      <c r="J103" s="62"/>
      <c r="K103" s="65">
        <f t="shared" si="10"/>
        <v>0</v>
      </c>
    </row>
    <row r="104" spans="1:13" ht="35.1" hidden="1" customHeight="1" x14ac:dyDescent="0.35">
      <c r="A104" s="58">
        <v>82</v>
      </c>
      <c r="B104" s="59">
        <v>1600700112</v>
      </c>
      <c r="C104" s="60" t="s">
        <v>81</v>
      </c>
      <c r="D104" s="58" t="s">
        <v>114</v>
      </c>
      <c r="E104" s="61"/>
      <c r="F104" s="62"/>
      <c r="G104" s="62"/>
      <c r="H104" s="62"/>
      <c r="I104" s="62"/>
      <c r="J104" s="62"/>
      <c r="K104" s="65">
        <f t="shared" si="10"/>
        <v>0</v>
      </c>
    </row>
    <row r="105" spans="1:13" ht="35.1" hidden="1" customHeight="1" x14ac:dyDescent="0.35">
      <c r="A105" s="58">
        <v>94</v>
      </c>
      <c r="B105" s="69">
        <v>1600700113</v>
      </c>
      <c r="C105" s="60" t="s">
        <v>81</v>
      </c>
      <c r="D105" s="58" t="s">
        <v>115</v>
      </c>
      <c r="E105" s="61"/>
      <c r="F105" s="62"/>
      <c r="G105" s="62"/>
      <c r="H105" s="62"/>
      <c r="I105" s="62"/>
      <c r="J105" s="62"/>
      <c r="K105" s="65">
        <f t="shared" si="10"/>
        <v>0</v>
      </c>
    </row>
    <row r="106" spans="1:13" ht="35.1" hidden="1" customHeight="1" x14ac:dyDescent="0.35">
      <c r="A106" s="58">
        <v>83</v>
      </c>
      <c r="B106" s="59">
        <v>1600700114</v>
      </c>
      <c r="C106" s="60" t="s">
        <v>81</v>
      </c>
      <c r="D106" s="58" t="s">
        <v>116</v>
      </c>
      <c r="E106" s="61"/>
      <c r="F106" s="62"/>
      <c r="G106" s="62"/>
      <c r="H106" s="62"/>
      <c r="I106" s="62"/>
      <c r="J106" s="62"/>
      <c r="K106" s="65">
        <f t="shared" si="10"/>
        <v>0</v>
      </c>
    </row>
    <row r="107" spans="1:13" ht="35.1" hidden="1" customHeight="1" x14ac:dyDescent="0.35">
      <c r="A107" s="58">
        <v>84</v>
      </c>
      <c r="B107" s="59">
        <v>1600700115</v>
      </c>
      <c r="C107" s="60" t="s">
        <v>81</v>
      </c>
      <c r="D107" s="58" t="s">
        <v>62</v>
      </c>
      <c r="E107" s="61"/>
      <c r="F107" s="62"/>
      <c r="G107" s="62"/>
      <c r="H107" s="62"/>
      <c r="I107" s="62"/>
      <c r="J107" s="62"/>
      <c r="K107" s="65">
        <f t="shared" si="10"/>
        <v>0</v>
      </c>
    </row>
    <row r="108" spans="1:13" s="78" customFormat="1" ht="35.1" hidden="1" customHeight="1" x14ac:dyDescent="0.35">
      <c r="A108" s="58">
        <v>85</v>
      </c>
      <c r="B108" s="69">
        <v>1600700116</v>
      </c>
      <c r="C108" s="70" t="s">
        <v>81</v>
      </c>
      <c r="D108" s="71" t="s">
        <v>117</v>
      </c>
      <c r="E108" s="72"/>
      <c r="F108" s="73"/>
      <c r="G108" s="73"/>
      <c r="H108" s="73"/>
      <c r="I108" s="73"/>
      <c r="J108" s="73"/>
      <c r="K108" s="65">
        <f t="shared" si="10"/>
        <v>0</v>
      </c>
      <c r="L108" s="64"/>
      <c r="M108" s="64"/>
    </row>
    <row r="109" spans="1:13" ht="35.1" hidden="1" customHeight="1" x14ac:dyDescent="0.35">
      <c r="A109" s="58">
        <v>86</v>
      </c>
      <c r="B109" s="79">
        <v>1600700117</v>
      </c>
      <c r="C109" s="80" t="s">
        <v>29</v>
      </c>
      <c r="D109" s="81" t="s">
        <v>118</v>
      </c>
      <c r="E109" s="82"/>
      <c r="F109" s="83"/>
      <c r="G109" s="83"/>
      <c r="H109" s="83"/>
      <c r="I109" s="83"/>
      <c r="J109" s="83"/>
      <c r="K109" s="65">
        <f t="shared" si="10"/>
        <v>0</v>
      </c>
    </row>
    <row r="110" spans="1:13" ht="35.1" customHeight="1" x14ac:dyDescent="0.35">
      <c r="A110" s="58">
        <v>24</v>
      </c>
      <c r="B110" s="59">
        <v>1600700118</v>
      </c>
      <c r="C110" s="60" t="s">
        <v>81</v>
      </c>
      <c r="D110" s="58" t="s">
        <v>119</v>
      </c>
      <c r="E110" s="61">
        <v>5478000</v>
      </c>
      <c r="F110" s="62">
        <v>562300</v>
      </c>
      <c r="G110" s="62">
        <v>489900</v>
      </c>
      <c r="H110" s="62">
        <v>16300</v>
      </c>
      <c r="I110" s="62">
        <v>4600</v>
      </c>
      <c r="J110" s="62">
        <v>4800</v>
      </c>
      <c r="K110" s="65">
        <f t="shared" ref="K110:K111" si="11">SUBTOTAL(9,E110:J110)</f>
        <v>6555900</v>
      </c>
    </row>
    <row r="111" spans="1:13" ht="35.1" customHeight="1" x14ac:dyDescent="0.35">
      <c r="A111" s="58">
        <v>25</v>
      </c>
      <c r="B111" s="59">
        <v>1600700119</v>
      </c>
      <c r="C111" s="60" t="s">
        <v>81</v>
      </c>
      <c r="D111" s="58" t="s">
        <v>120</v>
      </c>
      <c r="E111" s="61">
        <v>2448900</v>
      </c>
      <c r="F111" s="62"/>
      <c r="G111" s="62"/>
      <c r="H111" s="62"/>
      <c r="I111" s="62"/>
      <c r="J111" s="62"/>
      <c r="K111" s="65">
        <f t="shared" si="11"/>
        <v>2448900</v>
      </c>
    </row>
    <row r="112" spans="1:13" ht="35.1" hidden="1" customHeight="1" x14ac:dyDescent="0.35">
      <c r="A112" s="58">
        <v>88</v>
      </c>
      <c r="B112" s="59">
        <v>1600700120</v>
      </c>
      <c r="C112" s="60" t="s">
        <v>81</v>
      </c>
      <c r="D112" s="75" t="s">
        <v>121</v>
      </c>
      <c r="E112" s="76"/>
      <c r="F112" s="77"/>
      <c r="G112" s="77"/>
      <c r="H112" s="77"/>
      <c r="I112" s="77"/>
      <c r="J112" s="77"/>
      <c r="K112" s="65">
        <f>SUM(E112:J112)</f>
        <v>0</v>
      </c>
    </row>
    <row r="113" spans="1:11" ht="35.1" hidden="1" customHeight="1" x14ac:dyDescent="0.35">
      <c r="A113" s="58">
        <v>89</v>
      </c>
      <c r="B113" s="59">
        <v>1600700121</v>
      </c>
      <c r="C113" s="60" t="s">
        <v>81</v>
      </c>
      <c r="D113" s="58" t="s">
        <v>122</v>
      </c>
      <c r="E113" s="61"/>
      <c r="F113" s="62"/>
      <c r="G113" s="62"/>
      <c r="H113" s="62"/>
      <c r="I113" s="62"/>
      <c r="J113" s="62"/>
      <c r="K113" s="65">
        <f>SUM(E113:J113)</f>
        <v>0</v>
      </c>
    </row>
    <row r="114" spans="1:11" ht="35.1" hidden="1" customHeight="1" x14ac:dyDescent="0.35">
      <c r="A114" s="58">
        <v>90</v>
      </c>
      <c r="B114" s="59">
        <v>1600700122</v>
      </c>
      <c r="C114" s="60" t="s">
        <v>81</v>
      </c>
      <c r="D114" s="58" t="s">
        <v>123</v>
      </c>
      <c r="E114" s="61"/>
      <c r="F114" s="62"/>
      <c r="G114" s="62"/>
      <c r="H114" s="62"/>
      <c r="I114" s="62"/>
      <c r="J114" s="62"/>
      <c r="K114" s="65">
        <f>SUM(E114:J114)</f>
        <v>0</v>
      </c>
    </row>
    <row r="115" spans="1:11" ht="35.1" hidden="1" customHeight="1" x14ac:dyDescent="0.35">
      <c r="A115" s="58">
        <v>91</v>
      </c>
      <c r="B115" s="59">
        <v>1600700123</v>
      </c>
      <c r="C115" s="60" t="s">
        <v>81</v>
      </c>
      <c r="D115" s="58" t="s">
        <v>124</v>
      </c>
      <c r="E115" s="61"/>
      <c r="F115" s="62"/>
      <c r="G115" s="62"/>
      <c r="H115" s="62"/>
      <c r="I115" s="62"/>
      <c r="J115" s="62"/>
      <c r="K115" s="65">
        <f>SUM(E115:J115)</f>
        <v>0</v>
      </c>
    </row>
    <row r="116" spans="1:11" ht="35.1" hidden="1" customHeight="1" x14ac:dyDescent="0.35">
      <c r="A116" s="58">
        <v>92</v>
      </c>
      <c r="B116" s="69">
        <v>1600700124</v>
      </c>
      <c r="C116" s="60" t="s">
        <v>29</v>
      </c>
      <c r="D116" s="58" t="s">
        <v>125</v>
      </c>
      <c r="E116" s="61"/>
      <c r="F116" s="62"/>
      <c r="G116" s="62"/>
      <c r="H116" s="62"/>
      <c r="I116" s="62"/>
      <c r="J116" s="62"/>
      <c r="K116" s="65">
        <f>SUM(E116:J116)</f>
        <v>0</v>
      </c>
    </row>
    <row r="117" spans="1:11" ht="35.1" customHeight="1" x14ac:dyDescent="0.35">
      <c r="A117" s="58">
        <v>26</v>
      </c>
      <c r="B117" s="59">
        <v>1600700125</v>
      </c>
      <c r="C117" s="60" t="s">
        <v>81</v>
      </c>
      <c r="D117" s="58" t="s">
        <v>126</v>
      </c>
      <c r="E117" s="61">
        <v>2532500</v>
      </c>
      <c r="F117" s="62"/>
      <c r="G117" s="62"/>
      <c r="H117" s="62"/>
      <c r="I117" s="62"/>
      <c r="J117" s="62"/>
      <c r="K117" s="65">
        <f t="shared" ref="K117:K118" si="12">SUBTOTAL(9,E117:J117)</f>
        <v>2532500</v>
      </c>
    </row>
    <row r="118" spans="1:11" ht="35.1" customHeight="1" x14ac:dyDescent="0.35">
      <c r="A118" s="58">
        <v>27</v>
      </c>
      <c r="B118" s="59">
        <v>1600700126</v>
      </c>
      <c r="C118" s="60" t="s">
        <v>81</v>
      </c>
      <c r="D118" s="58" t="s">
        <v>127</v>
      </c>
      <c r="E118" s="61">
        <v>3689300</v>
      </c>
      <c r="F118" s="62">
        <v>226900</v>
      </c>
      <c r="G118" s="62"/>
      <c r="H118" s="62">
        <v>6800</v>
      </c>
      <c r="I118" s="62">
        <v>1900</v>
      </c>
      <c r="J118" s="62"/>
      <c r="K118" s="65">
        <f t="shared" si="12"/>
        <v>3924900</v>
      </c>
    </row>
    <row r="119" spans="1:11" ht="35.1" hidden="1" customHeight="1" x14ac:dyDescent="0.35">
      <c r="A119" s="58">
        <v>94</v>
      </c>
      <c r="B119" s="59">
        <v>1600700127</v>
      </c>
      <c r="C119" s="60" t="s">
        <v>81</v>
      </c>
      <c r="D119" s="58" t="s">
        <v>128</v>
      </c>
      <c r="E119" s="61"/>
      <c r="F119" s="62"/>
      <c r="G119" s="62"/>
      <c r="H119" s="62"/>
      <c r="I119" s="62"/>
      <c r="J119" s="62"/>
      <c r="K119" s="65">
        <f>SUM(E119:J119)</f>
        <v>0</v>
      </c>
    </row>
    <row r="120" spans="1:11" ht="35.1" customHeight="1" x14ac:dyDescent="0.35">
      <c r="A120" s="58">
        <v>28</v>
      </c>
      <c r="B120" s="59">
        <v>1600700128</v>
      </c>
      <c r="C120" s="60" t="s">
        <v>81</v>
      </c>
      <c r="D120" s="58" t="s">
        <v>129</v>
      </c>
      <c r="E120" s="61"/>
      <c r="F120" s="62"/>
      <c r="G120" s="62"/>
      <c r="H120" s="62"/>
      <c r="I120" s="62">
        <v>2600</v>
      </c>
      <c r="J120" s="62"/>
      <c r="K120" s="65">
        <f t="shared" ref="K120:K121" si="13">SUBTOTAL(9,E120:J120)</f>
        <v>2600</v>
      </c>
    </row>
    <row r="121" spans="1:11" ht="35.1" customHeight="1" x14ac:dyDescent="0.35">
      <c r="A121" s="58">
        <v>29</v>
      </c>
      <c r="B121" s="59">
        <v>1600700129</v>
      </c>
      <c r="C121" s="60" t="s">
        <v>81</v>
      </c>
      <c r="D121" s="58" t="s">
        <v>130</v>
      </c>
      <c r="E121" s="61"/>
      <c r="F121" s="62">
        <v>181900</v>
      </c>
      <c r="G121" s="62">
        <v>52100</v>
      </c>
      <c r="H121" s="62">
        <v>4000</v>
      </c>
      <c r="I121" s="62">
        <v>2500</v>
      </c>
      <c r="J121" s="62">
        <v>3200</v>
      </c>
      <c r="K121" s="65">
        <f t="shared" si="13"/>
        <v>243700</v>
      </c>
    </row>
    <row r="122" spans="1:11" ht="35.1" hidden="1" customHeight="1" x14ac:dyDescent="0.35">
      <c r="A122" s="58">
        <v>97</v>
      </c>
      <c r="B122" s="59">
        <v>1600700130</v>
      </c>
      <c r="C122" s="60" t="s">
        <v>81</v>
      </c>
      <c r="D122" s="58" t="s">
        <v>131</v>
      </c>
      <c r="E122" s="61"/>
      <c r="F122" s="62"/>
      <c r="G122" s="62"/>
      <c r="H122" s="62"/>
      <c r="I122" s="62"/>
      <c r="J122" s="62"/>
      <c r="K122" s="65">
        <f>SUM(E122:J122)</f>
        <v>0</v>
      </c>
    </row>
    <row r="123" spans="1:11" ht="35.1" customHeight="1" x14ac:dyDescent="0.35">
      <c r="A123" s="58">
        <v>30</v>
      </c>
      <c r="B123" s="59">
        <v>1600700131</v>
      </c>
      <c r="C123" s="60" t="s">
        <v>132</v>
      </c>
      <c r="D123" s="58" t="s">
        <v>133</v>
      </c>
      <c r="E123" s="61">
        <v>721500</v>
      </c>
      <c r="F123" s="62">
        <v>159300</v>
      </c>
      <c r="G123" s="62">
        <v>167000</v>
      </c>
      <c r="H123" s="62">
        <v>6100</v>
      </c>
      <c r="I123" s="62">
        <v>8700</v>
      </c>
      <c r="J123" s="62">
        <v>6000</v>
      </c>
      <c r="K123" s="65">
        <f>SUBTOTAL(9,E123:J123)</f>
        <v>1068600</v>
      </c>
    </row>
    <row r="124" spans="1:11" ht="35.1" hidden="1" customHeight="1" x14ac:dyDescent="0.35">
      <c r="A124" s="58">
        <v>98</v>
      </c>
      <c r="B124" s="69">
        <v>1600700132</v>
      </c>
      <c r="C124" s="60" t="s">
        <v>132</v>
      </c>
      <c r="D124" s="58" t="s">
        <v>134</v>
      </c>
      <c r="E124" s="61"/>
      <c r="F124" s="62"/>
      <c r="G124" s="62"/>
      <c r="H124" s="62"/>
      <c r="I124" s="62"/>
      <c r="J124" s="62"/>
      <c r="K124" s="65">
        <f>SUM(E124:J124)</f>
        <v>0</v>
      </c>
    </row>
    <row r="125" spans="1:11" ht="35.1" hidden="1" customHeight="1" x14ac:dyDescent="0.35">
      <c r="A125" s="58">
        <v>99</v>
      </c>
      <c r="B125" s="59">
        <v>1600700133</v>
      </c>
      <c r="C125" s="60" t="s">
        <v>132</v>
      </c>
      <c r="D125" s="58" t="s">
        <v>135</v>
      </c>
      <c r="E125" s="61"/>
      <c r="F125" s="62"/>
      <c r="G125" s="62"/>
      <c r="H125" s="62"/>
      <c r="I125" s="62"/>
      <c r="J125" s="62"/>
      <c r="K125" s="65">
        <f>SUM(E125:J125)</f>
        <v>0</v>
      </c>
    </row>
    <row r="126" spans="1:11" ht="35.1" hidden="1" customHeight="1" x14ac:dyDescent="0.35">
      <c r="A126" s="58">
        <v>100</v>
      </c>
      <c r="B126" s="59">
        <v>1600700134</v>
      </c>
      <c r="C126" s="60" t="s">
        <v>132</v>
      </c>
      <c r="D126" s="58" t="s">
        <v>136</v>
      </c>
      <c r="E126" s="61"/>
      <c r="F126" s="62"/>
      <c r="G126" s="62"/>
      <c r="H126" s="62"/>
      <c r="I126" s="62"/>
      <c r="J126" s="62"/>
      <c r="K126" s="65">
        <f>SUM(E126:J126)</f>
        <v>0</v>
      </c>
    </row>
    <row r="127" spans="1:11" ht="35.1" customHeight="1" x14ac:dyDescent="0.35">
      <c r="A127" s="58">
        <v>31</v>
      </c>
      <c r="B127" s="69">
        <v>1600700135</v>
      </c>
      <c r="C127" s="60" t="s">
        <v>132</v>
      </c>
      <c r="D127" s="58" t="s">
        <v>137</v>
      </c>
      <c r="E127" s="61">
        <v>530100</v>
      </c>
      <c r="F127" s="62">
        <v>136400</v>
      </c>
      <c r="G127" s="62"/>
      <c r="H127" s="62">
        <v>5200</v>
      </c>
      <c r="I127" s="62"/>
      <c r="J127" s="62"/>
      <c r="K127" s="65">
        <f>SUBTOTAL(9,E127:J127)</f>
        <v>671700</v>
      </c>
    </row>
    <row r="128" spans="1:11" ht="35.1" hidden="1" customHeight="1" x14ac:dyDescent="0.35">
      <c r="A128" s="58">
        <v>101</v>
      </c>
      <c r="B128" s="59">
        <v>1600700136</v>
      </c>
      <c r="C128" s="60" t="s">
        <v>132</v>
      </c>
      <c r="D128" s="58" t="s">
        <v>138</v>
      </c>
      <c r="E128" s="61"/>
      <c r="F128" s="62"/>
      <c r="G128" s="62"/>
      <c r="H128" s="62"/>
      <c r="I128" s="62"/>
      <c r="J128" s="62"/>
      <c r="K128" s="65">
        <f>SUM(E128:J128)</f>
        <v>0</v>
      </c>
    </row>
    <row r="129" spans="1:11" ht="35.1" customHeight="1" x14ac:dyDescent="0.35">
      <c r="A129" s="58">
        <v>32</v>
      </c>
      <c r="B129" s="59">
        <v>1600700137</v>
      </c>
      <c r="C129" s="60" t="s">
        <v>132</v>
      </c>
      <c r="D129" s="58" t="s">
        <v>139</v>
      </c>
      <c r="E129" s="61">
        <v>1223900</v>
      </c>
      <c r="F129" s="62"/>
      <c r="G129" s="62"/>
      <c r="H129" s="62"/>
      <c r="I129" s="62"/>
      <c r="J129" s="62"/>
      <c r="K129" s="65">
        <f>SUBTOTAL(9,E129:J129)</f>
        <v>1223900</v>
      </c>
    </row>
    <row r="130" spans="1:11" ht="35.1" hidden="1" customHeight="1" x14ac:dyDescent="0.35">
      <c r="A130" s="58">
        <v>103</v>
      </c>
      <c r="B130" s="59">
        <v>1600700138</v>
      </c>
      <c r="C130" s="60" t="s">
        <v>132</v>
      </c>
      <c r="D130" s="58" t="s">
        <v>140</v>
      </c>
      <c r="E130" s="61"/>
      <c r="F130" s="62"/>
      <c r="G130" s="62"/>
      <c r="H130" s="62"/>
      <c r="I130" s="62"/>
      <c r="J130" s="62"/>
      <c r="K130" s="65">
        <f>SUM(E130:J130)</f>
        <v>0</v>
      </c>
    </row>
    <row r="131" spans="1:11" ht="35.1" hidden="1" customHeight="1" x14ac:dyDescent="0.35">
      <c r="A131" s="58">
        <v>104</v>
      </c>
      <c r="B131" s="69">
        <v>1600700139</v>
      </c>
      <c r="C131" s="60" t="s">
        <v>132</v>
      </c>
      <c r="D131" s="58" t="s">
        <v>141</v>
      </c>
      <c r="E131" s="61"/>
      <c r="F131" s="62"/>
      <c r="G131" s="62"/>
      <c r="H131" s="62"/>
      <c r="I131" s="62"/>
      <c r="J131" s="62"/>
      <c r="K131" s="65">
        <f>SUM(E131:J131)</f>
        <v>0</v>
      </c>
    </row>
    <row r="132" spans="1:11" ht="35.1" customHeight="1" x14ac:dyDescent="0.35">
      <c r="A132" s="58">
        <v>33</v>
      </c>
      <c r="B132" s="69">
        <v>1600700141</v>
      </c>
      <c r="C132" s="60" t="s">
        <v>132</v>
      </c>
      <c r="D132" s="58" t="s">
        <v>142</v>
      </c>
      <c r="E132" s="61"/>
      <c r="F132" s="62">
        <v>45000</v>
      </c>
      <c r="G132" s="62">
        <v>63600</v>
      </c>
      <c r="H132" s="62"/>
      <c r="I132" s="62"/>
      <c r="J132" s="62">
        <v>600</v>
      </c>
      <c r="K132" s="65">
        <f>SUBTOTAL(9,E132:J132)</f>
        <v>109200</v>
      </c>
    </row>
    <row r="133" spans="1:11" ht="35.1" hidden="1" customHeight="1" x14ac:dyDescent="0.35">
      <c r="A133" s="58">
        <v>105</v>
      </c>
      <c r="B133" s="59">
        <v>1600700142</v>
      </c>
      <c r="C133" s="60" t="s">
        <v>132</v>
      </c>
      <c r="D133" s="58" t="s">
        <v>143</v>
      </c>
      <c r="E133" s="61"/>
      <c r="F133" s="62"/>
      <c r="G133" s="62"/>
      <c r="H133" s="62"/>
      <c r="I133" s="62"/>
      <c r="J133" s="62"/>
      <c r="K133" s="65">
        <f t="shared" ref="K133:K140" si="14">SUM(E133:J133)</f>
        <v>0</v>
      </c>
    </row>
    <row r="134" spans="1:11" ht="35.1" hidden="1" customHeight="1" x14ac:dyDescent="0.35">
      <c r="A134" s="58">
        <v>123</v>
      </c>
      <c r="B134" s="59">
        <v>1600700143</v>
      </c>
      <c r="C134" s="60" t="s">
        <v>132</v>
      </c>
      <c r="D134" s="58" t="s">
        <v>144</v>
      </c>
      <c r="E134" s="61"/>
      <c r="F134" s="62"/>
      <c r="G134" s="62"/>
      <c r="H134" s="62"/>
      <c r="I134" s="62"/>
      <c r="J134" s="62"/>
      <c r="K134" s="65">
        <f t="shared" si="14"/>
        <v>0</v>
      </c>
    </row>
    <row r="135" spans="1:11" ht="35.1" hidden="1" customHeight="1" x14ac:dyDescent="0.35">
      <c r="A135" s="58">
        <v>106</v>
      </c>
      <c r="B135" s="59">
        <v>1600700144</v>
      </c>
      <c r="C135" s="60" t="s">
        <v>132</v>
      </c>
      <c r="D135" s="58" t="s">
        <v>145</v>
      </c>
      <c r="E135" s="61"/>
      <c r="F135" s="62"/>
      <c r="G135" s="62"/>
      <c r="H135" s="62"/>
      <c r="I135" s="62"/>
      <c r="J135" s="62"/>
      <c r="K135" s="65">
        <f t="shared" si="14"/>
        <v>0</v>
      </c>
    </row>
    <row r="136" spans="1:11" ht="35.1" hidden="1" customHeight="1" x14ac:dyDescent="0.35">
      <c r="A136" s="58">
        <v>107</v>
      </c>
      <c r="B136" s="69">
        <v>1600700145</v>
      </c>
      <c r="C136" s="60" t="s">
        <v>132</v>
      </c>
      <c r="D136" s="58" t="s">
        <v>146</v>
      </c>
      <c r="E136" s="61"/>
      <c r="F136" s="62"/>
      <c r="G136" s="62"/>
      <c r="H136" s="62"/>
      <c r="I136" s="62"/>
      <c r="J136" s="62"/>
      <c r="K136" s="65">
        <f t="shared" si="14"/>
        <v>0</v>
      </c>
    </row>
    <row r="137" spans="1:11" ht="35.1" hidden="1" customHeight="1" x14ac:dyDescent="0.35">
      <c r="A137" s="58">
        <v>108</v>
      </c>
      <c r="B137" s="69">
        <v>1600700146</v>
      </c>
      <c r="C137" s="60" t="s">
        <v>132</v>
      </c>
      <c r="D137" s="58" t="s">
        <v>147</v>
      </c>
      <c r="E137" s="61"/>
      <c r="F137" s="62"/>
      <c r="G137" s="62"/>
      <c r="H137" s="62"/>
      <c r="I137" s="62"/>
      <c r="J137" s="62"/>
      <c r="K137" s="65">
        <f t="shared" si="14"/>
        <v>0</v>
      </c>
    </row>
    <row r="138" spans="1:11" ht="35.1" hidden="1" customHeight="1" x14ac:dyDescent="0.35">
      <c r="A138" s="58">
        <v>109</v>
      </c>
      <c r="B138" s="59">
        <v>1600700147</v>
      </c>
      <c r="C138" s="60" t="s">
        <v>132</v>
      </c>
      <c r="D138" s="58" t="s">
        <v>148</v>
      </c>
      <c r="E138" s="61"/>
      <c r="F138" s="62"/>
      <c r="G138" s="62"/>
      <c r="H138" s="62"/>
      <c r="I138" s="62"/>
      <c r="J138" s="62"/>
      <c r="K138" s="65">
        <f t="shared" si="14"/>
        <v>0</v>
      </c>
    </row>
    <row r="139" spans="1:11" ht="35.1" hidden="1" customHeight="1" x14ac:dyDescent="0.35">
      <c r="A139" s="58">
        <v>128</v>
      </c>
      <c r="B139" s="59">
        <v>1600700148</v>
      </c>
      <c r="C139" s="60" t="s">
        <v>132</v>
      </c>
      <c r="D139" s="58" t="s">
        <v>149</v>
      </c>
      <c r="E139" s="61"/>
      <c r="F139" s="62"/>
      <c r="G139" s="62"/>
      <c r="H139" s="62"/>
      <c r="I139" s="62"/>
      <c r="J139" s="62"/>
      <c r="K139" s="65">
        <f t="shared" si="14"/>
        <v>0</v>
      </c>
    </row>
    <row r="140" spans="1:11" ht="35.1" hidden="1" customHeight="1" x14ac:dyDescent="0.35">
      <c r="A140" s="58">
        <v>110</v>
      </c>
      <c r="B140" s="69">
        <v>1600700149</v>
      </c>
      <c r="C140" s="60" t="s">
        <v>132</v>
      </c>
      <c r="D140" s="58" t="s">
        <v>150</v>
      </c>
      <c r="E140" s="61"/>
      <c r="F140" s="62"/>
      <c r="G140" s="62"/>
      <c r="H140" s="62"/>
      <c r="I140" s="62"/>
      <c r="J140" s="62"/>
      <c r="K140" s="65">
        <f t="shared" si="14"/>
        <v>0</v>
      </c>
    </row>
    <row r="141" spans="1:11" ht="35.1" customHeight="1" x14ac:dyDescent="0.35">
      <c r="A141" s="58">
        <v>34</v>
      </c>
      <c r="B141" s="59">
        <v>1600700150</v>
      </c>
      <c r="C141" s="60" t="s">
        <v>132</v>
      </c>
      <c r="D141" s="58" t="s">
        <v>151</v>
      </c>
      <c r="E141" s="61">
        <v>2116200</v>
      </c>
      <c r="F141" s="62">
        <v>94700</v>
      </c>
      <c r="G141" s="62">
        <v>79300</v>
      </c>
      <c r="H141" s="62">
        <v>8100</v>
      </c>
      <c r="I141" s="62">
        <v>2300</v>
      </c>
      <c r="J141" s="62">
        <v>4300</v>
      </c>
      <c r="K141" s="65">
        <f>SUBTOTAL(9,E141:J141)</f>
        <v>2304900</v>
      </c>
    </row>
    <row r="142" spans="1:11" ht="35.1" hidden="1" customHeight="1" x14ac:dyDescent="0.35">
      <c r="A142" s="58">
        <v>111</v>
      </c>
      <c r="B142" s="59">
        <v>1600700151</v>
      </c>
      <c r="C142" s="60" t="s">
        <v>132</v>
      </c>
      <c r="D142" s="58" t="s">
        <v>152</v>
      </c>
      <c r="E142" s="61"/>
      <c r="F142" s="62"/>
      <c r="G142" s="62"/>
      <c r="H142" s="62"/>
      <c r="I142" s="62"/>
      <c r="J142" s="62"/>
      <c r="K142" s="65">
        <f t="shared" ref="K142:K153" si="15">SUM(E142:J142)</f>
        <v>0</v>
      </c>
    </row>
    <row r="143" spans="1:11" ht="35.1" customHeight="1" x14ac:dyDescent="0.35">
      <c r="A143" s="58">
        <v>35</v>
      </c>
      <c r="B143" s="59">
        <v>1600700152</v>
      </c>
      <c r="C143" s="60" t="s">
        <v>132</v>
      </c>
      <c r="D143" s="58" t="s">
        <v>153</v>
      </c>
      <c r="E143" s="61">
        <v>2691400</v>
      </c>
      <c r="F143" s="62">
        <v>261800</v>
      </c>
      <c r="G143" s="62">
        <v>25600</v>
      </c>
      <c r="H143" s="62">
        <v>3500</v>
      </c>
      <c r="I143" s="62">
        <v>2200</v>
      </c>
      <c r="J143" s="62">
        <v>1300</v>
      </c>
      <c r="K143" s="65">
        <f>SUBTOTAL(9,E143:J143)</f>
        <v>2985800</v>
      </c>
    </row>
    <row r="144" spans="1:11" ht="35.1" hidden="1" customHeight="1" x14ac:dyDescent="0.35">
      <c r="A144" s="58">
        <v>112</v>
      </c>
      <c r="B144" s="59">
        <v>1600700153</v>
      </c>
      <c r="C144" s="60" t="s">
        <v>132</v>
      </c>
      <c r="D144" s="58" t="s">
        <v>154</v>
      </c>
      <c r="E144" s="61"/>
      <c r="F144" s="62"/>
      <c r="G144" s="62"/>
      <c r="H144" s="62"/>
      <c r="I144" s="62"/>
      <c r="J144" s="62"/>
      <c r="K144" s="65">
        <f t="shared" si="15"/>
        <v>0</v>
      </c>
    </row>
    <row r="145" spans="1:13" ht="35.1" customHeight="1" x14ac:dyDescent="0.35">
      <c r="A145" s="58">
        <v>36</v>
      </c>
      <c r="B145" s="59">
        <v>1600700154</v>
      </c>
      <c r="C145" s="60" t="s">
        <v>132</v>
      </c>
      <c r="D145" s="58" t="s">
        <v>155</v>
      </c>
      <c r="E145" s="61">
        <v>1891200</v>
      </c>
      <c r="F145" s="62"/>
      <c r="G145" s="62"/>
      <c r="H145" s="62"/>
      <c r="I145" s="62"/>
      <c r="J145" s="62"/>
      <c r="K145" s="65">
        <f t="shared" ref="K145:K146" si="16">SUBTOTAL(9,E145:J145)</f>
        <v>1891200</v>
      </c>
    </row>
    <row r="146" spans="1:13" ht="35.1" customHeight="1" x14ac:dyDescent="0.35">
      <c r="A146" s="58">
        <v>37</v>
      </c>
      <c r="B146" s="59">
        <v>1600700155</v>
      </c>
      <c r="C146" s="60" t="s">
        <v>37</v>
      </c>
      <c r="D146" s="75" t="s">
        <v>56</v>
      </c>
      <c r="E146" s="76"/>
      <c r="F146" s="77">
        <v>323300</v>
      </c>
      <c r="G146" s="77">
        <v>738200</v>
      </c>
      <c r="H146" s="77">
        <v>8900</v>
      </c>
      <c r="I146" s="77">
        <v>11700</v>
      </c>
      <c r="J146" s="77">
        <v>2600</v>
      </c>
      <c r="K146" s="65">
        <f t="shared" si="16"/>
        <v>1084700</v>
      </c>
    </row>
    <row r="147" spans="1:13" s="78" customFormat="1" ht="35.1" hidden="1" customHeight="1" x14ac:dyDescent="0.35">
      <c r="A147" s="58">
        <v>115</v>
      </c>
      <c r="B147" s="59">
        <v>1600700162</v>
      </c>
      <c r="C147" s="70" t="s">
        <v>132</v>
      </c>
      <c r="D147" s="71" t="s">
        <v>156</v>
      </c>
      <c r="E147" s="72"/>
      <c r="F147" s="73"/>
      <c r="G147" s="73"/>
      <c r="H147" s="73"/>
      <c r="I147" s="73"/>
      <c r="J147" s="73"/>
      <c r="K147" s="65">
        <f t="shared" si="15"/>
        <v>0</v>
      </c>
      <c r="L147" s="64"/>
      <c r="M147" s="64"/>
    </row>
    <row r="148" spans="1:13" ht="35.1" hidden="1" customHeight="1" x14ac:dyDescent="0.35">
      <c r="A148" s="58">
        <v>137</v>
      </c>
      <c r="B148" s="84">
        <v>1600700163</v>
      </c>
      <c r="C148" s="70" t="s">
        <v>77</v>
      </c>
      <c r="D148" s="71" t="s">
        <v>112</v>
      </c>
      <c r="E148" s="72"/>
      <c r="F148" s="73"/>
      <c r="G148" s="73"/>
      <c r="H148" s="73"/>
      <c r="I148" s="73"/>
      <c r="J148" s="73"/>
      <c r="K148" s="65">
        <f t="shared" si="15"/>
        <v>0</v>
      </c>
    </row>
    <row r="149" spans="1:13" ht="35.1" hidden="1" customHeight="1" x14ac:dyDescent="0.35">
      <c r="A149" s="58">
        <v>116</v>
      </c>
      <c r="B149" s="84">
        <v>1600700164</v>
      </c>
      <c r="C149" s="70" t="s">
        <v>77</v>
      </c>
      <c r="D149" s="71" t="s">
        <v>50</v>
      </c>
      <c r="E149" s="72"/>
      <c r="F149" s="73"/>
      <c r="G149" s="73"/>
      <c r="H149" s="73"/>
      <c r="I149" s="73"/>
      <c r="J149" s="73"/>
      <c r="K149" s="65">
        <f t="shared" si="15"/>
        <v>0</v>
      </c>
    </row>
    <row r="150" spans="1:13" ht="35.1" hidden="1" customHeight="1" x14ac:dyDescent="0.35">
      <c r="A150" s="58">
        <v>139</v>
      </c>
      <c r="B150" s="84">
        <v>1600700165</v>
      </c>
      <c r="C150" s="70" t="s">
        <v>77</v>
      </c>
      <c r="D150" s="71" t="s">
        <v>61</v>
      </c>
      <c r="E150" s="72"/>
      <c r="F150" s="71"/>
      <c r="G150" s="71"/>
      <c r="H150" s="71"/>
      <c r="I150" s="71"/>
      <c r="J150" s="71"/>
      <c r="K150" s="65">
        <f t="shared" si="15"/>
        <v>0</v>
      </c>
    </row>
    <row r="151" spans="1:13" s="85" customFormat="1" ht="35.1" hidden="1" customHeight="1" x14ac:dyDescent="0.35">
      <c r="A151" s="58">
        <v>117</v>
      </c>
      <c r="B151" s="84">
        <v>1600700166</v>
      </c>
      <c r="C151" s="70" t="s">
        <v>132</v>
      </c>
      <c r="D151" s="71" t="s">
        <v>157</v>
      </c>
      <c r="E151" s="72"/>
      <c r="F151" s="73"/>
      <c r="G151" s="73"/>
      <c r="H151" s="73"/>
      <c r="I151" s="73"/>
      <c r="J151" s="73"/>
      <c r="K151" s="65">
        <f t="shared" si="15"/>
        <v>0</v>
      </c>
      <c r="L151" s="64"/>
      <c r="M151" s="64"/>
    </row>
    <row r="152" spans="1:13" s="78" customFormat="1" ht="35.1" hidden="1" customHeight="1" x14ac:dyDescent="0.35">
      <c r="A152" s="58">
        <v>118</v>
      </c>
      <c r="B152" s="84" t="s">
        <v>158</v>
      </c>
      <c r="C152" s="70" t="s">
        <v>132</v>
      </c>
      <c r="D152" s="71" t="s">
        <v>159</v>
      </c>
      <c r="E152" s="72"/>
      <c r="F152" s="73"/>
      <c r="G152" s="73"/>
      <c r="H152" s="73"/>
      <c r="I152" s="73"/>
      <c r="J152" s="73"/>
      <c r="K152" s="65">
        <f t="shared" si="15"/>
        <v>0</v>
      </c>
      <c r="L152" s="64"/>
      <c r="M152" s="64"/>
    </row>
    <row r="153" spans="1:13" ht="35.1" hidden="1" customHeight="1" x14ac:dyDescent="0.35">
      <c r="A153" s="58">
        <v>119</v>
      </c>
      <c r="B153" s="59" t="s">
        <v>160</v>
      </c>
      <c r="C153" s="60" t="s">
        <v>81</v>
      </c>
      <c r="D153" s="58" t="s">
        <v>161</v>
      </c>
      <c r="E153" s="61"/>
      <c r="F153" s="62"/>
      <c r="G153" s="62"/>
      <c r="H153" s="62"/>
      <c r="I153" s="62"/>
      <c r="J153" s="62"/>
      <c r="K153" s="65">
        <f t="shared" si="15"/>
        <v>0</v>
      </c>
    </row>
    <row r="154" spans="1:13" ht="21" x14ac:dyDescent="0.35">
      <c r="A154" s="86"/>
      <c r="B154" s="87"/>
      <c r="C154" s="88"/>
      <c r="D154" s="89"/>
      <c r="E154" s="90"/>
      <c r="F154" s="90"/>
      <c r="G154" s="90"/>
      <c r="H154" s="90"/>
      <c r="I154" s="90"/>
      <c r="J154" s="90"/>
      <c r="K154" s="91"/>
    </row>
    <row r="155" spans="1:13" ht="21" x14ac:dyDescent="0.35">
      <c r="A155" s="92"/>
      <c r="B155" s="92"/>
      <c r="C155" s="93"/>
      <c r="D155" s="92"/>
      <c r="E155" s="94"/>
      <c r="F155" s="94"/>
      <c r="G155" s="94"/>
      <c r="H155" s="94"/>
      <c r="I155" s="94"/>
      <c r="J155" s="94"/>
      <c r="K155" s="95"/>
    </row>
  </sheetData>
  <autoFilter ref="A1:K153">
    <filterColumn colId="10">
      <filters blank="1">
        <filter val="1,015,300.00"/>
        <filter val="1,068,600.00"/>
        <filter val="1,084,700.00"/>
        <filter val="1,113,100.00"/>
        <filter val="1,223,900.00"/>
        <filter val="1,891,200.00"/>
        <filter val="109,200.00"/>
        <filter val="13,413,400.00"/>
        <filter val="2,084,500.00"/>
        <filter val="2,304,900.00"/>
        <filter val="2,448,900.00"/>
        <filter val="2,504,300.00"/>
        <filter val="2,532,500.00"/>
        <filter val="2,600.00"/>
        <filter val="2,817,100.00"/>
        <filter val="2,849,100.00"/>
        <filter val="2,985,800.00"/>
        <filter val="243,700.00"/>
        <filter val="278,400.00"/>
        <filter val="286,700.00"/>
        <filter val="3,240,300.00"/>
        <filter val="3,401,100.00"/>
        <filter val="3,924,900.00"/>
        <filter val="336,200.00"/>
        <filter val="341,100.00"/>
        <filter val="5,752,600.00"/>
        <filter val="549,200.00"/>
        <filter val="6,071,800.00"/>
        <filter val="6,476,700.00"/>
        <filter val="6,555,900.00"/>
        <filter val="633,100.00"/>
        <filter val="671,700.00"/>
        <filter val="689,300.00"/>
        <filter val="790,600.00"/>
        <filter val="8,902,200.00"/>
        <filter val="82,200.00"/>
        <filter val="90,400.00"/>
        <filter val="90,767,200.00"/>
        <filter val="รวมจัดสรร"/>
      </filters>
    </filterColumn>
  </autoFilter>
  <mergeCells count="21">
    <mergeCell ref="E7:E8"/>
    <mergeCell ref="F9:J9"/>
    <mergeCell ref="A10:D10"/>
    <mergeCell ref="F10:J10"/>
    <mergeCell ref="A11:D11"/>
    <mergeCell ref="A4:F4"/>
    <mergeCell ref="G4:K4"/>
    <mergeCell ref="F5:J5"/>
    <mergeCell ref="K5:K10"/>
    <mergeCell ref="C6:D6"/>
    <mergeCell ref="F6:F8"/>
    <mergeCell ref="G6:G8"/>
    <mergeCell ref="H6:H8"/>
    <mergeCell ref="I6:I8"/>
    <mergeCell ref="J6:J8"/>
    <mergeCell ref="A2:E2"/>
    <mergeCell ref="G2:I2"/>
    <mergeCell ref="J2:K2"/>
    <mergeCell ref="A3:F3"/>
    <mergeCell ref="G3:I3"/>
    <mergeCell ref="J3:K3"/>
  </mergeCells>
  <pageMargins left="0.31496062992125984" right="0.19685039370078741" top="0.27559055118110237" bottom="0" header="0.15748031496062992" footer="0.15748031496062992"/>
  <pageSetup paperSize="9" scale="63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12 งบดำเนินงาน</vt:lpstr>
      <vt:lpstr>'ครั้งที่ 12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2022-12-19T02:10:00Z</dcterms:created>
  <dcterms:modified xsi:type="dcterms:W3CDTF">2022-12-19T02:10:32Z</dcterms:modified>
</cp:coreProperties>
</file>