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59 งบดำเนินงาน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59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59 งบดำเนินงาน'!$A:$D,'ครั้งที่ 59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E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<sst xmlns="http://schemas.openxmlformats.org/spreadsheetml/2006/main" count="343" uniqueCount="166">
  <si>
    <t>สรุปบัญชีโอนเงินประจำงวด ครั้งที่ 59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</si>
  <si>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</si>
  <si>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 xml:space="preserve">ผลผลิต ผู้ต้องขังได้รับการควบคุม ดูแล </t>
  </si>
  <si>
    <t>รหัสกิจกรรมหลัก</t>
  </si>
  <si>
    <t>16007650024300000</t>
  </si>
  <si>
    <t xml:space="preserve"> งบดำเนินงาน</t>
  </si>
  <si>
    <t>รหัสงบประมาณ</t>
  </si>
  <si>
    <t>16007600001002000000</t>
  </si>
  <si>
    <t>รหัส</t>
  </si>
  <si>
    <t>ค่าใช้สอย</t>
  </si>
  <si>
    <t>ค่าวัสดุ</t>
  </si>
  <si>
    <t>รวมจัดสรร</t>
  </si>
  <si>
    <t>ที่</t>
  </si>
  <si>
    <t>ศูนย์ต้นทุน</t>
  </si>
  <si>
    <t>เรือนจำและทัณฑสถาน</t>
  </si>
  <si>
    <t>ค่ากำจัดขยะและสิ่งปฏิกูล</t>
  </si>
  <si>
    <t>น้ำมันเชื้อเพลิงและหล่อลื่น</t>
  </si>
  <si>
    <t>เดือน ต.ค.64 - ส.ค.65</t>
  </si>
  <si>
    <t>เดือน มี.ค. - ส.ค.65</t>
  </si>
  <si>
    <t>แหล่งของเงิน</t>
  </si>
  <si>
    <t>6511220</t>
  </si>
  <si>
    <t>6511230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</si>
  <si>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</si>
  <si>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</si>
  <si>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</si>
  <si>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</si>
  <si>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</si>
  <si>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</si>
  <si>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</si>
  <si>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</si>
  <si>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</si>
  <si>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</si>
  <si>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</si>
  <si>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</si>
  <si>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</si>
  <si>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</si>
  <si>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</si>
  <si>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</si>
  <si>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</si>
  <si>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</si>
  <si>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</si>
  <si>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</si>
  <si>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</si>
  <si>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</si>
  <si>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</si>
  <si>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</si>
  <si>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</si>
  <si>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1600700037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</si>
  <si>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</si>
  <si>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</si>
  <si>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</si>
  <si>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</si>
  <si>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</si>
  <si>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</si>
  <si>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</si>
  <si>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</si>
  <si>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</si>
  <si>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</si>
  <si>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</si>
  <si>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</si>
  <si>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</si>
  <si>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</si>
  <si>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</si>
  <si>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</si>
  <si>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</si>
  <si>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</si>
  <si>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</si>
  <si>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</si>
  <si>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</si>
  <si>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</si>
  <si>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</si>
  <si>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</si>
  <si>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</si>
  <si>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</si>
  <si>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</si>
  <si>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</si>
  <si>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</si>
  <si>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</si>
  <si>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</si>
  <si>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</si>
  <si>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</si>
  <si>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</si>
  <si>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</si>
  <si>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</si>
  <si>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</si>
  <si>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</si>
  <si>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</si>
  <si>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</si>
  <si>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</si>
  <si>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</si>
  <si>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</si>
  <si>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</si>
  <si>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</si>
  <si>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</si>
  <si>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</si>
  <si>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</si>
  <si>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</si>
  <si>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</si>
  <si>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</si>
  <si>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</si>
  <si>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</si>
  <si>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</si>
  <si>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</si>
  <si>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</si>
  <si>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</si>
  <si>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</si>
  <si>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</si>
  <si>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</si>
  <si>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</si>
  <si>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</si>
  <si>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</si>
  <si>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</si>
  <si>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</si>
  <si>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</si>
  <si>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</si>
  <si>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</si>
  <si>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</si>
  <si>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</si>
  <si>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</si>
  <si>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</si>
  <si>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</si>
  <si>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</si>
  <si>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</si>
  <si>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</si>
  <si>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</si>
  <si>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</si>
  <si>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</si>
  <si>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</si>
  <si>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</si>
  <si>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</si>
  <si>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</si>
  <si>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</si>
  <si>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</si>
  <si>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</si>
  <si>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</si>
  <si>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</si>
  <si>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</si>
  <si>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</si>
  <si>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</si>
  <si>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</si>
  <si>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</si>
  <si>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</si>
  <si>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</si>
  <si>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</si>
  <si>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</si>
  <si>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</si>
  <si>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</si>
  <si>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</si>
  <si>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</si>
  <si>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</si>
  <si>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</si>
  <si>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</si>
  <si>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</si>
  <si>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</si>
  <si>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</si>
  <si>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</si>
  <si>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</si>
  <si>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</si>
  <si>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</si>
  <si>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</si>
  <si>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</si>
  <si>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</si>
  <si>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</si>
  <si>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</si>
  <si>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</si>
  <si>
    <t>โอนวันที่ 21 ก.ย.65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</si>
</sst>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0" fontId="7" fillId="0" borderId="0" xfId="0" applyFont="1" applyFill="1"/>
    <xf numFmtId="188" fontId="5" fillId="2" borderId="0" xfId="1" applyNumberFormat="1" applyFont="1" applyFill="1" applyBorder="1" applyAlignment="1"/>
    <xf numFmtId="188" fontId="5" fillId="2" borderId="0" xfId="1" applyNumberFormat="1" applyFont="1" applyFill="1" applyBorder="1" applyAlignment="1">
      <alignment horizontal="center" shrinkToFit="1"/>
    </xf>
    <xf numFmtId="188" fontId="5" fillId="4" borderId="0" xfId="1" applyNumberFormat="1" applyFont="1" applyFill="1" applyBorder="1" applyAlignment="1">
      <alignment horizontal="center" shrinkToFit="1"/>
    </xf>
    <xf numFmtId="188" fontId="5" fillId="4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49" fontId="6" fillId="2" borderId="1" xfId="3" applyNumberFormat="1" applyFont="1" applyFill="1" applyBorder="1" applyAlignment="1"/>
    <xf numFmtId="188" fontId="5" fillId="2" borderId="0" xfId="1" applyNumberFormat="1" applyFont="1" applyFill="1" applyBorder="1" applyAlignment="1">
      <alignment horizontal="center"/>
    </xf>
    <xf numFmtId="188" fontId="5" fillId="4" borderId="0" xfId="1" applyNumberFormat="1" applyFont="1" applyFill="1" applyBorder="1" applyAlignment="1">
      <alignment horizontal="center"/>
    </xf>
    <xf numFmtId="188" fontId="5" fillId="4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3" xfId="1" applyNumberFormat="1" applyFont="1" applyFill="1" applyBorder="1" applyAlignment="1">
      <alignment horizontal="center" vertical="center" shrinkToFit="1"/>
    </xf>
    <xf numFmtId="187" fontId="9" fillId="6" borderId="5" xfId="1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7" fontId="9" fillId="0" borderId="8" xfId="1" applyNumberFormat="1" applyFont="1" applyFill="1" applyBorder="1" applyAlignment="1">
      <alignment horizontal="center" vertical="center" wrapText="1" shrinkToFit="1"/>
    </xf>
    <xf numFmtId="187" fontId="9" fillId="8" borderId="5" xfId="1" quotePrefix="1" applyNumberFormat="1" applyFont="1" applyFill="1" applyBorder="1" applyAlignment="1">
      <alignment horizontal="center" shrinkToFit="1"/>
    </xf>
    <xf numFmtId="187" fontId="9" fillId="8" borderId="9" xfId="1" quotePrefix="1" applyNumberFormat="1" applyFont="1" applyFill="1" applyBorder="1" applyAlignment="1">
      <alignment horizontal="center" shrinkToFit="1"/>
    </xf>
    <xf numFmtId="187" fontId="9" fillId="0" borderId="0" xfId="1" applyNumberFormat="1" applyFont="1" applyFill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2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188" fontId="5" fillId="2" borderId="0" xfId="1" applyNumberFormat="1" applyFont="1" applyFill="1" applyBorder="1" applyAlignment="1">
      <alignment horizontal="left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187" fontId="8" fillId="2" borderId="1" xfId="1" applyNumberFormat="1" applyFont="1" applyFill="1" applyBorder="1" applyAlignment="1">
      <alignment horizont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2" xfId="1" applyNumberFormat="1" applyFont="1" applyFill="1" applyBorder="1" applyAlignment="1">
      <alignment horizontal="center" vertical="center" wrapText="1" shrinkToFit="1"/>
    </xf>
    <xf numFmtId="187" fontId="10" fillId="0" borderId="8" xfId="1" applyNumberFormat="1" applyFont="1" applyFill="1" applyBorder="1" applyAlignment="1">
      <alignment horizontal="center" vertical="center" wrapText="1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3" sqref="F3"/>
    </sheetView>
  </sheetViews>
  <sheetFormatPr defaultColWidth="8" defaultRowHeight="15" x14ac:dyDescent="0.25"/>
  <cols>
    <col min="1" max="1" width="4.125" style="46" customWidth="1"/>
    <col min="2" max="2" width="13.125" style="46" customWidth="1"/>
    <col min="3" max="3" width="5.875" style="46" customWidth="1"/>
    <col min="4" max="4" width="11.875" style="46" customWidth="1"/>
    <col min="5" max="5" width="26.625" style="46" customWidth="1"/>
    <col min="6" max="6" width="24.625" style="46" customWidth="1"/>
    <col min="7" max="7" width="31.875" style="79" customWidth="1"/>
    <col min="8" max="16384" width="8" style="46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4" customFormat="1" ht="23.25" x14ac:dyDescent="0.35">
      <c r="A2" s="83" t="s">
        <v>1</v>
      </c>
      <c r="B2" s="83"/>
      <c r="C2" s="83"/>
      <c r="D2" s="83"/>
      <c r="E2" s="83"/>
      <c r="F2" s="84" t="s">
        <v>165</v>
      </c>
      <c r="G2" s="84"/>
    </row>
    <row r="3" spans="1:8" s="4" customFormat="1" ht="23.25" x14ac:dyDescent="0.35">
      <c r="A3" s="5" t="s">
        <v>2</v>
      </c>
      <c r="B3" s="5"/>
      <c r="C3" s="5"/>
      <c r="D3" s="5"/>
      <c r="E3" s="6"/>
      <c r="F3" s="7" t="s">
        <v>3</v>
      </c>
      <c r="G3" s="8" t="s">
        <v>4</v>
      </c>
      <c r="H3" s="9"/>
    </row>
    <row r="4" spans="1:8" s="4" customFormat="1" ht="30.75" x14ac:dyDescent="0.45">
      <c r="A4" s="85" t="s">
        <v>5</v>
      </c>
      <c r="B4" s="85"/>
      <c r="C4" s="85"/>
      <c r="D4" s="10"/>
      <c r="E4" s="11"/>
      <c r="F4" s="12" t="s">
        <v>6</v>
      </c>
      <c r="G4" s="13" t="s">
        <v>7</v>
      </c>
      <c r="H4" s="14"/>
    </row>
    <row r="5" spans="1:8" s="22" customFormat="1" ht="33" customHeight="1" x14ac:dyDescent="0.35">
      <c r="A5" s="15"/>
      <c r="B5" s="16" t="s">
        <v>8</v>
      </c>
      <c r="C5" s="17"/>
      <c r="D5" s="18"/>
      <c r="E5" s="19" t="s">
        <v>9</v>
      </c>
      <c r="F5" s="20" t="s">
        <v>10</v>
      </c>
      <c r="G5" s="86" t="s">
        <v>11</v>
      </c>
      <c r="H5" s="21"/>
    </row>
    <row r="6" spans="1:8" s="25" customFormat="1" ht="40.5" customHeight="1" x14ac:dyDescent="0.35">
      <c r="A6" s="23" t="s">
        <v>12</v>
      </c>
      <c r="B6" s="24" t="s">
        <v>13</v>
      </c>
      <c r="C6" s="89" t="s">
        <v>14</v>
      </c>
      <c r="D6" s="90"/>
      <c r="E6" s="91" t="s">
        <v>15</v>
      </c>
      <c r="F6" s="91" t="s">
        <v>16</v>
      </c>
      <c r="G6" s="87"/>
    </row>
    <row r="7" spans="1:8" s="25" customFormat="1" ht="48.75" customHeight="1" x14ac:dyDescent="0.35">
      <c r="A7" s="26"/>
      <c r="B7" s="27"/>
      <c r="C7" s="28"/>
      <c r="D7" s="29"/>
      <c r="E7" s="92"/>
      <c r="F7" s="92"/>
      <c r="G7" s="87"/>
    </row>
    <row r="8" spans="1:8" s="25" customFormat="1" ht="24.75" customHeight="1" x14ac:dyDescent="0.35">
      <c r="A8" s="30"/>
      <c r="B8" s="31"/>
      <c r="C8" s="32"/>
      <c r="D8" s="32"/>
      <c r="E8" s="33" t="s">
        <v>17</v>
      </c>
      <c r="F8" s="34" t="s">
        <v>18</v>
      </c>
      <c r="G8" s="87"/>
    </row>
    <row r="9" spans="1:8" s="37" customFormat="1" ht="28.5" customHeight="1" x14ac:dyDescent="0.35">
      <c r="A9" s="93" t="s">
        <v>19</v>
      </c>
      <c r="B9" s="94"/>
      <c r="C9" s="94"/>
      <c r="D9" s="95"/>
      <c r="E9" s="35" t="s">
        <v>20</v>
      </c>
      <c r="F9" s="36" t="s">
        <v>21</v>
      </c>
      <c r="G9" s="88"/>
    </row>
    <row r="10" spans="1:8" s="22" customFormat="1" ht="31.5" customHeight="1" thickBot="1" x14ac:dyDescent="0.4">
      <c r="A10" s="80" t="s">
        <v>22</v>
      </c>
      <c r="B10" s="81"/>
      <c r="C10" s="81"/>
      <c r="D10" s="82"/>
      <c r="E10" s="38">
        <f t="shared" ref="E10:F10" si="0">SUM(E11:E152)</f>
        <v>6002172.7799999993</v>
      </c>
      <c r="F10" s="38">
        <f t="shared" si="0"/>
        <v>1235748</v>
      </c>
      <c r="G10" s="39">
        <f>SUM(E10:F10)</f>
        <v>7237920.7799999993</v>
      </c>
    </row>
    <row r="11" spans="1:8" ht="35.1" customHeight="1" thickTop="1" x14ac:dyDescent="0.35">
      <c r="A11" s="40">
        <v>1</v>
      </c>
      <c r="B11" s="41">
        <v>1600700016</v>
      </c>
      <c r="C11" s="42" t="s">
        <v>23</v>
      </c>
      <c r="D11" s="40" t="s">
        <v>24</v>
      </c>
      <c r="E11" s="43">
        <v>176000</v>
      </c>
      <c r="F11" s="44"/>
      <c r="G11" s="45">
        <f t="shared" ref="G11:G74" si="1">SUM(E11:F11)</f>
        <v>176000</v>
      </c>
    </row>
    <row r="12" spans="1:8" ht="35.1" customHeight="1" x14ac:dyDescent="0.35">
      <c r="A12" s="40">
        <v>2</v>
      </c>
      <c r="B12" s="41">
        <v>1600700017</v>
      </c>
      <c r="C12" s="42" t="s">
        <v>25</v>
      </c>
      <c r="D12" s="40" t="s">
        <v>26</v>
      </c>
      <c r="E12" s="43">
        <v>103200</v>
      </c>
      <c r="F12" s="43"/>
      <c r="G12" s="47">
        <f t="shared" si="1"/>
        <v>103200</v>
      </c>
    </row>
    <row r="13" spans="1:8" ht="35.1" customHeight="1" x14ac:dyDescent="0.35">
      <c r="A13" s="40">
        <v>3</v>
      </c>
      <c r="B13" s="41">
        <v>1600700018</v>
      </c>
      <c r="C13" s="42" t="s">
        <v>25</v>
      </c>
      <c r="D13" s="40" t="s">
        <v>27</v>
      </c>
      <c r="E13" s="43">
        <v>70000</v>
      </c>
      <c r="F13" s="43"/>
      <c r="G13" s="47">
        <f t="shared" si="1"/>
        <v>70000</v>
      </c>
    </row>
    <row r="14" spans="1:8" ht="35.1" customHeight="1" x14ac:dyDescent="0.35">
      <c r="A14" s="40">
        <v>4</v>
      </c>
      <c r="B14" s="41">
        <v>1600700019</v>
      </c>
      <c r="C14" s="42" t="s">
        <v>25</v>
      </c>
      <c r="D14" s="40" t="s">
        <v>28</v>
      </c>
      <c r="E14" s="43">
        <v>36000</v>
      </c>
      <c r="F14" s="43"/>
      <c r="G14" s="47">
        <f t="shared" si="1"/>
        <v>36000</v>
      </c>
    </row>
    <row r="15" spans="1:8" ht="35.1" hidden="1" customHeight="1" x14ac:dyDescent="0.35">
      <c r="A15" s="40">
        <v>5</v>
      </c>
      <c r="B15" s="41">
        <v>1600700020</v>
      </c>
      <c r="C15" s="42" t="s">
        <v>29</v>
      </c>
      <c r="D15" s="40" t="s">
        <v>30</v>
      </c>
      <c r="E15" s="43"/>
      <c r="F15" s="43"/>
      <c r="G15" s="47">
        <f t="shared" si="1"/>
        <v>0</v>
      </c>
    </row>
    <row r="16" spans="1:8" ht="35.1" hidden="1" customHeight="1" x14ac:dyDescent="0.35">
      <c r="A16" s="40">
        <v>6</v>
      </c>
      <c r="B16" s="41">
        <v>1600700021</v>
      </c>
      <c r="C16" s="42" t="s">
        <v>31</v>
      </c>
      <c r="D16" s="40" t="s">
        <v>30</v>
      </c>
      <c r="E16" s="43"/>
      <c r="F16" s="43"/>
      <c r="G16" s="47">
        <f t="shared" si="1"/>
        <v>0</v>
      </c>
    </row>
    <row r="17" spans="1:7" ht="35.1" customHeight="1" x14ac:dyDescent="0.35">
      <c r="A17" s="40">
        <v>5</v>
      </c>
      <c r="B17" s="41">
        <v>1600700022</v>
      </c>
      <c r="C17" s="42" t="s">
        <v>31</v>
      </c>
      <c r="D17" s="40" t="s">
        <v>27</v>
      </c>
      <c r="E17" s="43">
        <v>22800</v>
      </c>
      <c r="F17" s="43"/>
      <c r="G17" s="47">
        <f t="shared" si="1"/>
        <v>22800</v>
      </c>
    </row>
    <row r="18" spans="1:7" ht="35.1" hidden="1" customHeight="1" x14ac:dyDescent="0.35">
      <c r="A18" s="40">
        <v>8</v>
      </c>
      <c r="B18" s="41">
        <v>1600700023</v>
      </c>
      <c r="C18" s="42" t="s">
        <v>32</v>
      </c>
      <c r="D18" s="40" t="s">
        <v>33</v>
      </c>
      <c r="E18" s="43"/>
      <c r="F18" s="43"/>
      <c r="G18" s="47">
        <f t="shared" si="1"/>
        <v>0</v>
      </c>
    </row>
    <row r="19" spans="1:7" ht="35.1" hidden="1" customHeight="1" x14ac:dyDescent="0.35">
      <c r="A19" s="40">
        <v>9</v>
      </c>
      <c r="B19" s="41">
        <v>1600700024</v>
      </c>
      <c r="C19" s="42" t="s">
        <v>25</v>
      </c>
      <c r="D19" s="40" t="s">
        <v>34</v>
      </c>
      <c r="E19" s="43"/>
      <c r="F19" s="43"/>
      <c r="G19" s="47">
        <f t="shared" si="1"/>
        <v>0</v>
      </c>
    </row>
    <row r="20" spans="1:7" ht="35.1" customHeight="1" x14ac:dyDescent="0.35">
      <c r="A20" s="40">
        <v>6</v>
      </c>
      <c r="B20" s="41">
        <v>1600700025</v>
      </c>
      <c r="C20" s="42" t="s">
        <v>23</v>
      </c>
      <c r="D20" s="40" t="s">
        <v>35</v>
      </c>
      <c r="E20" s="43">
        <v>92000</v>
      </c>
      <c r="F20" s="43"/>
      <c r="G20" s="47">
        <f t="shared" si="1"/>
        <v>92000</v>
      </c>
    </row>
    <row r="21" spans="1:7" ht="35.1" customHeight="1" x14ac:dyDescent="0.35">
      <c r="A21" s="40">
        <v>7</v>
      </c>
      <c r="B21" s="41">
        <v>1600700026</v>
      </c>
      <c r="C21" s="42" t="s">
        <v>23</v>
      </c>
      <c r="D21" s="40" t="s">
        <v>36</v>
      </c>
      <c r="E21" s="43">
        <v>21234</v>
      </c>
      <c r="F21" s="43"/>
      <c r="G21" s="47">
        <f t="shared" si="1"/>
        <v>21234</v>
      </c>
    </row>
    <row r="22" spans="1:7" ht="35.1" hidden="1" customHeight="1" x14ac:dyDescent="0.35">
      <c r="A22" s="40">
        <v>12</v>
      </c>
      <c r="B22" s="41">
        <v>1600700027</v>
      </c>
      <c r="C22" s="42" t="s">
        <v>23</v>
      </c>
      <c r="D22" s="40" t="s">
        <v>37</v>
      </c>
      <c r="E22" s="43"/>
      <c r="F22" s="43"/>
      <c r="G22" s="47">
        <f t="shared" si="1"/>
        <v>0</v>
      </c>
    </row>
    <row r="23" spans="1:7" ht="35.1" hidden="1" customHeight="1" x14ac:dyDescent="0.35">
      <c r="A23" s="40">
        <v>13</v>
      </c>
      <c r="B23" s="41">
        <v>1600700028</v>
      </c>
      <c r="C23" s="42" t="s">
        <v>23</v>
      </c>
      <c r="D23" s="40" t="s">
        <v>38</v>
      </c>
      <c r="E23" s="43"/>
      <c r="F23" s="43"/>
      <c r="G23" s="47">
        <f t="shared" si="1"/>
        <v>0</v>
      </c>
    </row>
    <row r="24" spans="1:7" ht="35.1" customHeight="1" x14ac:dyDescent="0.35">
      <c r="A24" s="40">
        <v>8</v>
      </c>
      <c r="B24" s="41">
        <v>1600700029</v>
      </c>
      <c r="C24" s="42" t="s">
        <v>23</v>
      </c>
      <c r="D24" s="40" t="s">
        <v>39</v>
      </c>
      <c r="E24" s="43">
        <v>85830</v>
      </c>
      <c r="F24" s="43"/>
      <c r="G24" s="47">
        <f t="shared" si="1"/>
        <v>85830</v>
      </c>
    </row>
    <row r="25" spans="1:7" ht="35.1" customHeight="1" x14ac:dyDescent="0.35">
      <c r="A25" s="40">
        <v>9</v>
      </c>
      <c r="B25" s="41">
        <v>1600700030</v>
      </c>
      <c r="C25" s="42" t="s">
        <v>23</v>
      </c>
      <c r="D25" s="40" t="s">
        <v>40</v>
      </c>
      <c r="E25" s="43">
        <v>240000</v>
      </c>
      <c r="F25" s="43"/>
      <c r="G25" s="47">
        <f t="shared" si="1"/>
        <v>240000</v>
      </c>
    </row>
    <row r="26" spans="1:7" ht="35.1" customHeight="1" x14ac:dyDescent="0.35">
      <c r="A26" s="40">
        <v>10</v>
      </c>
      <c r="B26" s="41">
        <v>1600700031</v>
      </c>
      <c r="C26" s="42" t="s">
        <v>23</v>
      </c>
      <c r="D26" s="40" t="s">
        <v>41</v>
      </c>
      <c r="E26" s="43"/>
      <c r="F26" s="43">
        <v>480506</v>
      </c>
      <c r="G26" s="47">
        <f t="shared" si="1"/>
        <v>480506</v>
      </c>
    </row>
    <row r="27" spans="1:7" ht="35.1" customHeight="1" x14ac:dyDescent="0.35">
      <c r="A27" s="40">
        <v>11</v>
      </c>
      <c r="B27" s="41">
        <v>1600700032</v>
      </c>
      <c r="C27" s="42" t="s">
        <v>23</v>
      </c>
      <c r="D27" s="40" t="s">
        <v>42</v>
      </c>
      <c r="E27" s="43">
        <v>191900</v>
      </c>
      <c r="F27" s="43"/>
      <c r="G27" s="47">
        <f t="shared" si="1"/>
        <v>191900</v>
      </c>
    </row>
    <row r="28" spans="1:7" ht="35.1" customHeight="1" x14ac:dyDescent="0.35">
      <c r="A28" s="40">
        <v>12</v>
      </c>
      <c r="B28" s="41">
        <v>1600700033</v>
      </c>
      <c r="C28" s="42" t="s">
        <v>23</v>
      </c>
      <c r="D28" s="40" t="s">
        <v>43</v>
      </c>
      <c r="E28" s="43">
        <v>165000</v>
      </c>
      <c r="F28" s="43"/>
      <c r="G28" s="47">
        <f t="shared" si="1"/>
        <v>165000</v>
      </c>
    </row>
    <row r="29" spans="1:7" ht="35.1" customHeight="1" x14ac:dyDescent="0.35">
      <c r="A29" s="40">
        <v>13</v>
      </c>
      <c r="B29" s="41">
        <v>1600700034</v>
      </c>
      <c r="C29" s="42" t="s">
        <v>23</v>
      </c>
      <c r="D29" s="48" t="s">
        <v>44</v>
      </c>
      <c r="E29" s="49">
        <v>96000</v>
      </c>
      <c r="F29" s="49"/>
      <c r="G29" s="47">
        <f t="shared" si="1"/>
        <v>96000</v>
      </c>
    </row>
    <row r="30" spans="1:7" ht="35.1" hidden="1" customHeight="1" x14ac:dyDescent="0.35">
      <c r="A30" s="40">
        <v>20</v>
      </c>
      <c r="B30" s="41">
        <v>1600700035</v>
      </c>
      <c r="C30" s="42" t="s">
        <v>23</v>
      </c>
      <c r="D30" s="40" t="s">
        <v>45</v>
      </c>
      <c r="E30" s="43"/>
      <c r="F30" s="43"/>
      <c r="G30" s="47">
        <f t="shared" si="1"/>
        <v>0</v>
      </c>
    </row>
    <row r="31" spans="1:7" ht="35.1" customHeight="1" x14ac:dyDescent="0.35">
      <c r="A31" s="40">
        <v>14</v>
      </c>
      <c r="B31" s="41">
        <v>1600700036</v>
      </c>
      <c r="C31" s="42" t="s">
        <v>23</v>
      </c>
      <c r="D31" s="40" t="s">
        <v>46</v>
      </c>
      <c r="E31" s="43">
        <v>16000</v>
      </c>
      <c r="F31" s="43"/>
      <c r="G31" s="47">
        <f t="shared" si="1"/>
        <v>16000</v>
      </c>
    </row>
    <row r="32" spans="1:7" ht="35.1" customHeight="1" x14ac:dyDescent="0.35">
      <c r="A32" s="40">
        <v>15</v>
      </c>
      <c r="B32" s="41" t="s">
        <v>47</v>
      </c>
      <c r="C32" s="42" t="s">
        <v>23</v>
      </c>
      <c r="D32" s="40" t="s">
        <v>48</v>
      </c>
      <c r="E32" s="43">
        <v>140000</v>
      </c>
      <c r="F32" s="43"/>
      <c r="G32" s="47">
        <f t="shared" si="1"/>
        <v>140000</v>
      </c>
    </row>
    <row r="33" spans="1:7" ht="35.1" customHeight="1" x14ac:dyDescent="0.35">
      <c r="A33" s="40">
        <v>16</v>
      </c>
      <c r="B33" s="41">
        <v>1600700038</v>
      </c>
      <c r="C33" s="42" t="s">
        <v>23</v>
      </c>
      <c r="D33" s="40" t="s">
        <v>49</v>
      </c>
      <c r="E33" s="43">
        <v>11404</v>
      </c>
      <c r="F33" s="43"/>
      <c r="G33" s="47">
        <f t="shared" si="1"/>
        <v>11404</v>
      </c>
    </row>
    <row r="34" spans="1:7" ht="35.1" customHeight="1" x14ac:dyDescent="0.35">
      <c r="A34" s="40">
        <v>17</v>
      </c>
      <c r="B34" s="50">
        <v>1600700039</v>
      </c>
      <c r="C34" s="42" t="s">
        <v>23</v>
      </c>
      <c r="D34" s="40" t="s">
        <v>50</v>
      </c>
      <c r="E34" s="43">
        <v>9600</v>
      </c>
      <c r="F34" s="43"/>
      <c r="G34" s="47">
        <f t="shared" si="1"/>
        <v>9600</v>
      </c>
    </row>
    <row r="35" spans="1:7" ht="35.1" customHeight="1" x14ac:dyDescent="0.35">
      <c r="A35" s="40">
        <v>18</v>
      </c>
      <c r="B35" s="41">
        <v>1600700040</v>
      </c>
      <c r="C35" s="42" t="s">
        <v>23</v>
      </c>
      <c r="D35" s="40" t="s">
        <v>51</v>
      </c>
      <c r="E35" s="43">
        <v>84000</v>
      </c>
      <c r="F35" s="43"/>
      <c r="G35" s="47">
        <f t="shared" si="1"/>
        <v>84000</v>
      </c>
    </row>
    <row r="36" spans="1:7" ht="35.1" hidden="1" customHeight="1" x14ac:dyDescent="0.35">
      <c r="A36" s="40">
        <v>26</v>
      </c>
      <c r="B36" s="50">
        <v>1600700041</v>
      </c>
      <c r="C36" s="42" t="s">
        <v>23</v>
      </c>
      <c r="D36" s="40" t="s">
        <v>52</v>
      </c>
      <c r="E36" s="43"/>
      <c r="F36" s="43"/>
      <c r="G36" s="47">
        <f t="shared" si="1"/>
        <v>0</v>
      </c>
    </row>
    <row r="37" spans="1:7" ht="35.1" hidden="1" customHeight="1" x14ac:dyDescent="0.35">
      <c r="A37" s="40">
        <v>27</v>
      </c>
      <c r="B37" s="50">
        <v>1600700042</v>
      </c>
      <c r="C37" s="42" t="s">
        <v>23</v>
      </c>
      <c r="D37" s="40" t="s">
        <v>53</v>
      </c>
      <c r="E37" s="43"/>
      <c r="F37" s="43"/>
      <c r="G37" s="47">
        <f t="shared" si="1"/>
        <v>0</v>
      </c>
    </row>
    <row r="38" spans="1:7" ht="35.1" customHeight="1" x14ac:dyDescent="0.35">
      <c r="A38" s="40">
        <v>19</v>
      </c>
      <c r="B38" s="41">
        <v>1600700043</v>
      </c>
      <c r="C38" s="42" t="s">
        <v>23</v>
      </c>
      <c r="D38" s="40" t="s">
        <v>54</v>
      </c>
      <c r="E38" s="43">
        <v>84192.88</v>
      </c>
      <c r="F38" s="43"/>
      <c r="G38" s="47">
        <f t="shared" si="1"/>
        <v>84192.88</v>
      </c>
    </row>
    <row r="39" spans="1:7" ht="35.1" customHeight="1" x14ac:dyDescent="0.35">
      <c r="A39" s="40">
        <v>20</v>
      </c>
      <c r="B39" s="41">
        <v>1600700044</v>
      </c>
      <c r="C39" s="42" t="s">
        <v>23</v>
      </c>
      <c r="D39" s="40" t="s">
        <v>55</v>
      </c>
      <c r="E39" s="43">
        <v>75000</v>
      </c>
      <c r="F39" s="43"/>
      <c r="G39" s="47">
        <f t="shared" si="1"/>
        <v>75000</v>
      </c>
    </row>
    <row r="40" spans="1:7" ht="35.1" customHeight="1" x14ac:dyDescent="0.35">
      <c r="A40" s="40">
        <v>21</v>
      </c>
      <c r="B40" s="41">
        <v>1600700045</v>
      </c>
      <c r="C40" s="51" t="s">
        <v>23</v>
      </c>
      <c r="D40" s="52" t="s">
        <v>56</v>
      </c>
      <c r="E40" s="53">
        <v>52400</v>
      </c>
      <c r="F40" s="53"/>
      <c r="G40" s="47">
        <f t="shared" si="1"/>
        <v>52400</v>
      </c>
    </row>
    <row r="41" spans="1:7" ht="35.1" customHeight="1" x14ac:dyDescent="0.35">
      <c r="A41" s="40">
        <v>22</v>
      </c>
      <c r="B41" s="41">
        <v>1600700046</v>
      </c>
      <c r="C41" s="42" t="s">
        <v>23</v>
      </c>
      <c r="D41" s="40" t="s">
        <v>57</v>
      </c>
      <c r="E41" s="43">
        <v>67120</v>
      </c>
      <c r="F41" s="43"/>
      <c r="G41" s="47">
        <f t="shared" si="1"/>
        <v>67120</v>
      </c>
    </row>
    <row r="42" spans="1:7" ht="35.1" customHeight="1" x14ac:dyDescent="0.35">
      <c r="A42" s="40">
        <v>23</v>
      </c>
      <c r="B42" s="41">
        <v>1600700047</v>
      </c>
      <c r="C42" s="42" t="s">
        <v>23</v>
      </c>
      <c r="D42" s="40" t="s">
        <v>58</v>
      </c>
      <c r="E42" s="43">
        <v>360000</v>
      </c>
      <c r="F42" s="43"/>
      <c r="G42" s="47">
        <f t="shared" si="1"/>
        <v>360000</v>
      </c>
    </row>
    <row r="43" spans="1:7" ht="35.1" customHeight="1" x14ac:dyDescent="0.35">
      <c r="A43" s="40">
        <v>24</v>
      </c>
      <c r="B43" s="41">
        <v>1600700048</v>
      </c>
      <c r="C43" s="42" t="s">
        <v>23</v>
      </c>
      <c r="D43" s="40" t="s">
        <v>59</v>
      </c>
      <c r="E43" s="43">
        <f>23500+74200</f>
        <v>97700</v>
      </c>
      <c r="F43" s="43"/>
      <c r="G43" s="47">
        <f t="shared" si="1"/>
        <v>97700</v>
      </c>
    </row>
    <row r="44" spans="1:7" ht="35.1" customHeight="1" x14ac:dyDescent="0.35">
      <c r="A44" s="40">
        <v>25</v>
      </c>
      <c r="B44" s="41">
        <v>1600700049</v>
      </c>
      <c r="C44" s="42" t="s">
        <v>23</v>
      </c>
      <c r="D44" s="40" t="s">
        <v>60</v>
      </c>
      <c r="E44" s="43">
        <v>24328</v>
      </c>
      <c r="F44" s="43"/>
      <c r="G44" s="47">
        <f t="shared" si="1"/>
        <v>24328</v>
      </c>
    </row>
    <row r="45" spans="1:7" ht="35.1" customHeight="1" x14ac:dyDescent="0.35">
      <c r="A45" s="40">
        <v>26</v>
      </c>
      <c r="B45" s="50">
        <v>1600700050</v>
      </c>
      <c r="C45" s="42" t="s">
        <v>23</v>
      </c>
      <c r="D45" s="40" t="s">
        <v>61</v>
      </c>
      <c r="E45" s="43">
        <v>114350</v>
      </c>
      <c r="F45" s="43"/>
      <c r="G45" s="47">
        <f t="shared" si="1"/>
        <v>114350</v>
      </c>
    </row>
    <row r="46" spans="1:7" ht="35.1" customHeight="1" x14ac:dyDescent="0.35">
      <c r="A46" s="40">
        <v>27</v>
      </c>
      <c r="B46" s="41">
        <v>1600700052</v>
      </c>
      <c r="C46" s="42" t="s">
        <v>29</v>
      </c>
      <c r="D46" s="48" t="s">
        <v>36</v>
      </c>
      <c r="E46" s="49">
        <v>12117</v>
      </c>
      <c r="F46" s="49">
        <v>21500</v>
      </c>
      <c r="G46" s="47">
        <f t="shared" si="1"/>
        <v>33617</v>
      </c>
    </row>
    <row r="47" spans="1:7" ht="35.1" customHeight="1" x14ac:dyDescent="0.35">
      <c r="A47" s="40">
        <v>28</v>
      </c>
      <c r="B47" s="41">
        <v>1600700053</v>
      </c>
      <c r="C47" s="42" t="s">
        <v>31</v>
      </c>
      <c r="D47" s="40" t="s">
        <v>43</v>
      </c>
      <c r="E47" s="43">
        <v>404040</v>
      </c>
      <c r="F47" s="43"/>
      <c r="G47" s="47">
        <f t="shared" si="1"/>
        <v>404040</v>
      </c>
    </row>
    <row r="48" spans="1:7" ht="35.1" customHeight="1" x14ac:dyDescent="0.35">
      <c r="A48" s="40">
        <v>29</v>
      </c>
      <c r="B48" s="41">
        <v>1600700054</v>
      </c>
      <c r="C48" s="42" t="s">
        <v>29</v>
      </c>
      <c r="D48" s="40" t="s">
        <v>62</v>
      </c>
      <c r="E48" s="43">
        <v>4200</v>
      </c>
      <c r="F48" s="43"/>
      <c r="G48" s="47">
        <f t="shared" si="1"/>
        <v>4200</v>
      </c>
    </row>
    <row r="49" spans="1:7" ht="35.1" customHeight="1" x14ac:dyDescent="0.35">
      <c r="A49" s="40">
        <v>30</v>
      </c>
      <c r="B49" s="41">
        <v>1600700055</v>
      </c>
      <c r="C49" s="42" t="s">
        <v>29</v>
      </c>
      <c r="D49" s="40" t="s">
        <v>49</v>
      </c>
      <c r="E49" s="43">
        <v>45000</v>
      </c>
      <c r="F49" s="43"/>
      <c r="G49" s="47">
        <f t="shared" si="1"/>
        <v>45000</v>
      </c>
    </row>
    <row r="50" spans="1:7" ht="35.1" hidden="1" customHeight="1" x14ac:dyDescent="0.35">
      <c r="A50" s="40">
        <v>40</v>
      </c>
      <c r="B50" s="41">
        <v>1600700056</v>
      </c>
      <c r="C50" s="42" t="s">
        <v>29</v>
      </c>
      <c r="D50" s="40" t="s">
        <v>63</v>
      </c>
      <c r="E50" s="43"/>
      <c r="F50" s="43"/>
      <c r="G50" s="47">
        <f t="shared" si="1"/>
        <v>0</v>
      </c>
    </row>
    <row r="51" spans="1:7" ht="35.1" customHeight="1" x14ac:dyDescent="0.35">
      <c r="A51" s="40">
        <v>31</v>
      </c>
      <c r="B51" s="41">
        <v>1600700057</v>
      </c>
      <c r="C51" s="42" t="s">
        <v>29</v>
      </c>
      <c r="D51" s="40" t="s">
        <v>56</v>
      </c>
      <c r="E51" s="43">
        <v>4500</v>
      </c>
      <c r="F51" s="43"/>
      <c r="G51" s="47">
        <f t="shared" si="1"/>
        <v>4500</v>
      </c>
    </row>
    <row r="52" spans="1:7" ht="35.1" customHeight="1" x14ac:dyDescent="0.35">
      <c r="A52" s="40">
        <v>32</v>
      </c>
      <c r="B52" s="50">
        <v>1600700058</v>
      </c>
      <c r="C52" s="42" t="s">
        <v>29</v>
      </c>
      <c r="D52" s="48" t="s">
        <v>57</v>
      </c>
      <c r="E52" s="49">
        <v>33000</v>
      </c>
      <c r="F52" s="49"/>
      <c r="G52" s="47">
        <f t="shared" si="1"/>
        <v>33000</v>
      </c>
    </row>
    <row r="53" spans="1:7" ht="35.1" customHeight="1" x14ac:dyDescent="0.35">
      <c r="A53" s="40">
        <v>33</v>
      </c>
      <c r="B53" s="41">
        <v>1600700059</v>
      </c>
      <c r="C53" s="42" t="s">
        <v>32</v>
      </c>
      <c r="D53" s="40" t="s">
        <v>64</v>
      </c>
      <c r="E53" s="43">
        <v>12000</v>
      </c>
      <c r="F53" s="43"/>
      <c r="G53" s="47">
        <f t="shared" si="1"/>
        <v>12000</v>
      </c>
    </row>
    <row r="54" spans="1:7" ht="35.1" customHeight="1" x14ac:dyDescent="0.35">
      <c r="A54" s="40">
        <v>34</v>
      </c>
      <c r="B54" s="41">
        <v>1600700061</v>
      </c>
      <c r="C54" s="54" t="s">
        <v>65</v>
      </c>
      <c r="D54" s="40" t="s">
        <v>66</v>
      </c>
      <c r="E54" s="43">
        <v>67500</v>
      </c>
      <c r="F54" s="43"/>
      <c r="G54" s="47">
        <f t="shared" si="1"/>
        <v>67500</v>
      </c>
    </row>
    <row r="55" spans="1:7" ht="35.1" customHeight="1" x14ac:dyDescent="0.35">
      <c r="A55" s="40">
        <v>35</v>
      </c>
      <c r="B55" s="50">
        <v>1600700062</v>
      </c>
      <c r="C55" s="42" t="s">
        <v>65</v>
      </c>
      <c r="D55" s="40" t="s">
        <v>67</v>
      </c>
      <c r="E55" s="43">
        <v>5500</v>
      </c>
      <c r="F55" s="43"/>
      <c r="G55" s="47">
        <f t="shared" si="1"/>
        <v>5500</v>
      </c>
    </row>
    <row r="56" spans="1:7" ht="35.1" hidden="1" customHeight="1" x14ac:dyDescent="0.35">
      <c r="A56" s="40">
        <v>46</v>
      </c>
      <c r="B56" s="41">
        <v>1600700063</v>
      </c>
      <c r="C56" s="42" t="s">
        <v>65</v>
      </c>
      <c r="D56" s="40" t="s">
        <v>68</v>
      </c>
      <c r="E56" s="43"/>
      <c r="F56" s="43"/>
      <c r="G56" s="47">
        <f t="shared" si="1"/>
        <v>0</v>
      </c>
    </row>
    <row r="57" spans="1:7" ht="35.1" customHeight="1" x14ac:dyDescent="0.35">
      <c r="A57" s="40">
        <v>36</v>
      </c>
      <c r="B57" s="41">
        <v>1600700064</v>
      </c>
      <c r="C57" s="42" t="s">
        <v>65</v>
      </c>
      <c r="D57" s="40" t="s">
        <v>69</v>
      </c>
      <c r="E57" s="43">
        <v>16000</v>
      </c>
      <c r="F57" s="43">
        <v>90300</v>
      </c>
      <c r="G57" s="47">
        <f t="shared" si="1"/>
        <v>106300</v>
      </c>
    </row>
    <row r="58" spans="1:7" ht="35.1" hidden="1" customHeight="1" x14ac:dyDescent="0.35">
      <c r="A58" s="40">
        <v>48</v>
      </c>
      <c r="B58" s="41">
        <v>1600700065</v>
      </c>
      <c r="C58" s="42" t="s">
        <v>65</v>
      </c>
      <c r="D58" s="40" t="s">
        <v>70</v>
      </c>
      <c r="E58" s="43"/>
      <c r="F58" s="43"/>
      <c r="G58" s="47">
        <f t="shared" si="1"/>
        <v>0</v>
      </c>
    </row>
    <row r="59" spans="1:7" ht="35.1" hidden="1" customHeight="1" x14ac:dyDescent="0.35">
      <c r="A59" s="40">
        <v>49</v>
      </c>
      <c r="B59" s="41">
        <v>1600700066</v>
      </c>
      <c r="C59" s="42" t="s">
        <v>71</v>
      </c>
      <c r="D59" s="40" t="s">
        <v>30</v>
      </c>
      <c r="E59" s="43"/>
      <c r="F59" s="43"/>
      <c r="G59" s="47">
        <f t="shared" si="1"/>
        <v>0</v>
      </c>
    </row>
    <row r="60" spans="1:7" ht="35.1" customHeight="1" x14ac:dyDescent="0.35">
      <c r="A60" s="40">
        <v>37</v>
      </c>
      <c r="B60" s="41">
        <v>1600700068</v>
      </c>
      <c r="C60" s="42" t="s">
        <v>71</v>
      </c>
      <c r="D60" s="40" t="s">
        <v>44</v>
      </c>
      <c r="E60" s="43">
        <v>166587</v>
      </c>
      <c r="F60" s="43"/>
      <c r="G60" s="47">
        <f t="shared" si="1"/>
        <v>166587</v>
      </c>
    </row>
    <row r="61" spans="1:7" ht="35.1" hidden="1" customHeight="1" x14ac:dyDescent="0.35">
      <c r="A61" s="40">
        <v>51</v>
      </c>
      <c r="B61" s="41">
        <v>1600700069</v>
      </c>
      <c r="C61" s="42" t="s">
        <v>71</v>
      </c>
      <c r="D61" s="40" t="s">
        <v>49</v>
      </c>
      <c r="E61" s="43"/>
      <c r="F61" s="43"/>
      <c r="G61" s="47">
        <f t="shared" si="1"/>
        <v>0</v>
      </c>
    </row>
    <row r="62" spans="1:7" ht="35.1" hidden="1" customHeight="1" x14ac:dyDescent="0.35">
      <c r="A62" s="40">
        <v>52</v>
      </c>
      <c r="B62" s="41">
        <v>1600700070</v>
      </c>
      <c r="C62" s="42" t="s">
        <v>31</v>
      </c>
      <c r="D62" s="48" t="s">
        <v>40</v>
      </c>
      <c r="E62" s="49"/>
      <c r="F62" s="49"/>
      <c r="G62" s="47">
        <f t="shared" si="1"/>
        <v>0</v>
      </c>
    </row>
    <row r="63" spans="1:7" ht="35.1" customHeight="1" x14ac:dyDescent="0.35">
      <c r="A63" s="40">
        <v>38</v>
      </c>
      <c r="B63" s="41">
        <v>1600700071</v>
      </c>
      <c r="C63" s="42" t="s">
        <v>31</v>
      </c>
      <c r="D63" s="40" t="s">
        <v>41</v>
      </c>
      <c r="E63" s="43">
        <v>30000</v>
      </c>
      <c r="F63" s="43"/>
      <c r="G63" s="47">
        <f t="shared" si="1"/>
        <v>30000</v>
      </c>
    </row>
    <row r="64" spans="1:7" ht="35.1" customHeight="1" x14ac:dyDescent="0.35">
      <c r="A64" s="40">
        <v>39</v>
      </c>
      <c r="B64" s="50">
        <v>1600700072</v>
      </c>
      <c r="C64" s="42" t="s">
        <v>31</v>
      </c>
      <c r="D64" s="48" t="s">
        <v>57</v>
      </c>
      <c r="E64" s="49">
        <v>16400</v>
      </c>
      <c r="F64" s="49"/>
      <c r="G64" s="47">
        <f t="shared" si="1"/>
        <v>16400</v>
      </c>
    </row>
    <row r="65" spans="1:7" ht="35.1" hidden="1" customHeight="1" x14ac:dyDescent="0.35">
      <c r="A65" s="40">
        <v>55</v>
      </c>
      <c r="B65" s="41">
        <v>1600700074</v>
      </c>
      <c r="C65" s="42" t="s">
        <v>72</v>
      </c>
      <c r="D65" s="40" t="s">
        <v>73</v>
      </c>
      <c r="E65" s="43"/>
      <c r="F65" s="43"/>
      <c r="G65" s="47">
        <f t="shared" si="1"/>
        <v>0</v>
      </c>
    </row>
    <row r="66" spans="1:7" ht="35.1" hidden="1" customHeight="1" x14ac:dyDescent="0.35">
      <c r="A66" s="40">
        <v>56</v>
      </c>
      <c r="B66" s="41">
        <v>1600700075</v>
      </c>
      <c r="C66" s="42" t="s">
        <v>72</v>
      </c>
      <c r="D66" s="55" t="s">
        <v>74</v>
      </c>
      <c r="E66" s="56"/>
      <c r="F66" s="56"/>
      <c r="G66" s="47">
        <f t="shared" si="1"/>
        <v>0</v>
      </c>
    </row>
    <row r="67" spans="1:7" ht="35.1" customHeight="1" x14ac:dyDescent="0.35">
      <c r="A67" s="40">
        <v>40</v>
      </c>
      <c r="B67" s="41">
        <v>1600700076</v>
      </c>
      <c r="C67" s="42" t="s">
        <v>23</v>
      </c>
      <c r="D67" s="40" t="s">
        <v>75</v>
      </c>
      <c r="E67" s="43">
        <v>75000</v>
      </c>
      <c r="F67" s="43"/>
      <c r="G67" s="47">
        <f t="shared" si="1"/>
        <v>75000</v>
      </c>
    </row>
    <row r="68" spans="1:7" ht="35.1" customHeight="1" x14ac:dyDescent="0.35">
      <c r="A68" s="40">
        <v>41</v>
      </c>
      <c r="B68" s="41">
        <v>1600700077</v>
      </c>
      <c r="C68" s="42" t="s">
        <v>76</v>
      </c>
      <c r="D68" s="40" t="s">
        <v>77</v>
      </c>
      <c r="E68" s="43">
        <v>62200</v>
      </c>
      <c r="F68" s="43"/>
      <c r="G68" s="47">
        <f t="shared" si="1"/>
        <v>62200</v>
      </c>
    </row>
    <row r="69" spans="1:7" ht="35.1" hidden="1" customHeight="1" x14ac:dyDescent="0.35">
      <c r="A69" s="40">
        <v>59</v>
      </c>
      <c r="B69" s="41">
        <v>1600700078</v>
      </c>
      <c r="C69" s="42" t="s">
        <v>76</v>
      </c>
      <c r="D69" s="40" t="s">
        <v>78</v>
      </c>
      <c r="E69" s="43"/>
      <c r="F69" s="43"/>
      <c r="G69" s="47">
        <f t="shared" si="1"/>
        <v>0</v>
      </c>
    </row>
    <row r="70" spans="1:7" ht="35.1" customHeight="1" x14ac:dyDescent="0.35">
      <c r="A70" s="40">
        <v>42</v>
      </c>
      <c r="B70" s="41">
        <v>1600700079</v>
      </c>
      <c r="C70" s="42" t="s">
        <v>76</v>
      </c>
      <c r="D70" s="40" t="s">
        <v>79</v>
      </c>
      <c r="E70" s="43">
        <v>3200</v>
      </c>
      <c r="F70" s="43"/>
      <c r="G70" s="47">
        <f t="shared" si="1"/>
        <v>3200</v>
      </c>
    </row>
    <row r="71" spans="1:7" ht="35.1" customHeight="1" x14ac:dyDescent="0.35">
      <c r="A71" s="40">
        <v>43</v>
      </c>
      <c r="B71" s="41">
        <v>1600700080</v>
      </c>
      <c r="C71" s="42" t="s">
        <v>76</v>
      </c>
      <c r="D71" s="40" t="s">
        <v>80</v>
      </c>
      <c r="E71" s="43">
        <v>12010</v>
      </c>
      <c r="F71" s="43"/>
      <c r="G71" s="47">
        <f t="shared" si="1"/>
        <v>12010</v>
      </c>
    </row>
    <row r="72" spans="1:7" ht="35.1" customHeight="1" x14ac:dyDescent="0.35">
      <c r="A72" s="40">
        <v>44</v>
      </c>
      <c r="B72" s="41">
        <v>1600700081</v>
      </c>
      <c r="C72" s="42" t="s">
        <v>76</v>
      </c>
      <c r="D72" s="40" t="s">
        <v>81</v>
      </c>
      <c r="E72" s="43"/>
      <c r="F72" s="43">
        <v>163458</v>
      </c>
      <c r="G72" s="47">
        <f t="shared" si="1"/>
        <v>163458</v>
      </c>
    </row>
    <row r="73" spans="1:7" ht="35.1" hidden="1" customHeight="1" x14ac:dyDescent="0.35">
      <c r="A73" s="40">
        <v>63</v>
      </c>
      <c r="B73" s="41">
        <v>1600700082</v>
      </c>
      <c r="C73" s="42" t="s">
        <v>76</v>
      </c>
      <c r="D73" s="40" t="s">
        <v>82</v>
      </c>
      <c r="E73" s="43"/>
      <c r="F73" s="43"/>
      <c r="G73" s="47">
        <f t="shared" si="1"/>
        <v>0</v>
      </c>
    </row>
    <row r="74" spans="1:7" ht="35.1" customHeight="1" x14ac:dyDescent="0.35">
      <c r="A74" s="40">
        <v>45</v>
      </c>
      <c r="B74" s="50">
        <v>1600700083</v>
      </c>
      <c r="C74" s="42" t="s">
        <v>76</v>
      </c>
      <c r="D74" s="40" t="s">
        <v>83</v>
      </c>
      <c r="E74" s="43">
        <v>21000</v>
      </c>
      <c r="F74" s="43"/>
      <c r="G74" s="47">
        <f t="shared" si="1"/>
        <v>21000</v>
      </c>
    </row>
    <row r="75" spans="1:7" ht="35.1" hidden="1" customHeight="1" x14ac:dyDescent="0.35">
      <c r="A75" s="40">
        <v>65</v>
      </c>
      <c r="B75" s="41">
        <v>1600700084</v>
      </c>
      <c r="C75" s="42" t="s">
        <v>76</v>
      </c>
      <c r="D75" s="40" t="s">
        <v>84</v>
      </c>
      <c r="E75" s="43"/>
      <c r="F75" s="43"/>
      <c r="G75" s="47">
        <f t="shared" ref="G75:G138" si="2">SUM(E75:F75)</f>
        <v>0</v>
      </c>
    </row>
    <row r="76" spans="1:7" ht="35.1" customHeight="1" x14ac:dyDescent="0.35">
      <c r="A76" s="40">
        <v>46</v>
      </c>
      <c r="B76" s="41">
        <v>1600700085</v>
      </c>
      <c r="C76" s="42" t="s">
        <v>76</v>
      </c>
      <c r="D76" s="40" t="s">
        <v>85</v>
      </c>
      <c r="E76" s="43">
        <v>30000</v>
      </c>
      <c r="F76" s="43"/>
      <c r="G76" s="47">
        <f t="shared" si="2"/>
        <v>30000</v>
      </c>
    </row>
    <row r="77" spans="1:7" ht="35.1" hidden="1" customHeight="1" x14ac:dyDescent="0.35">
      <c r="A77" s="40">
        <v>67</v>
      </c>
      <c r="B77" s="50">
        <v>1600700086</v>
      </c>
      <c r="C77" s="42" t="s">
        <v>76</v>
      </c>
      <c r="D77" s="40" t="s">
        <v>86</v>
      </c>
      <c r="E77" s="43"/>
      <c r="F77" s="43"/>
      <c r="G77" s="47">
        <f t="shared" si="2"/>
        <v>0</v>
      </c>
    </row>
    <row r="78" spans="1:7" ht="35.1" customHeight="1" x14ac:dyDescent="0.35">
      <c r="A78" s="40">
        <v>47</v>
      </c>
      <c r="B78" s="41">
        <v>1600700087</v>
      </c>
      <c r="C78" s="42" t="s">
        <v>76</v>
      </c>
      <c r="D78" s="40" t="s">
        <v>87</v>
      </c>
      <c r="E78" s="43">
        <v>18000</v>
      </c>
      <c r="F78" s="43"/>
      <c r="G78" s="47">
        <f t="shared" si="2"/>
        <v>18000</v>
      </c>
    </row>
    <row r="79" spans="1:7" ht="35.1" customHeight="1" x14ac:dyDescent="0.35">
      <c r="A79" s="40">
        <v>48</v>
      </c>
      <c r="B79" s="50">
        <v>1600700088</v>
      </c>
      <c r="C79" s="42" t="s">
        <v>76</v>
      </c>
      <c r="D79" s="40" t="s">
        <v>88</v>
      </c>
      <c r="E79" s="43">
        <v>146103</v>
      </c>
      <c r="F79" s="43"/>
      <c r="G79" s="47">
        <f t="shared" si="2"/>
        <v>146103</v>
      </c>
    </row>
    <row r="80" spans="1:7" ht="35.1" customHeight="1" x14ac:dyDescent="0.35">
      <c r="A80" s="40">
        <v>49</v>
      </c>
      <c r="B80" s="41">
        <v>1600700089</v>
      </c>
      <c r="C80" s="42" t="s">
        <v>76</v>
      </c>
      <c r="D80" s="55" t="s">
        <v>89</v>
      </c>
      <c r="E80" s="56">
        <v>10000</v>
      </c>
      <c r="F80" s="56"/>
      <c r="G80" s="47">
        <f t="shared" si="2"/>
        <v>10000</v>
      </c>
    </row>
    <row r="81" spans="1:7" ht="35.1" customHeight="1" x14ac:dyDescent="0.35">
      <c r="A81" s="40">
        <v>50</v>
      </c>
      <c r="B81" s="41">
        <v>1600700090</v>
      </c>
      <c r="C81" s="42" t="s">
        <v>23</v>
      </c>
      <c r="D81" s="40" t="s">
        <v>90</v>
      </c>
      <c r="E81" s="43">
        <v>18400</v>
      </c>
      <c r="F81" s="43"/>
      <c r="G81" s="47">
        <f t="shared" si="2"/>
        <v>18400</v>
      </c>
    </row>
    <row r="82" spans="1:7" ht="35.1" hidden="1" customHeight="1" x14ac:dyDescent="0.35">
      <c r="A82" s="40">
        <v>72</v>
      </c>
      <c r="B82" s="41">
        <v>1600700091</v>
      </c>
      <c r="C82" s="42" t="s">
        <v>76</v>
      </c>
      <c r="D82" s="40" t="s">
        <v>91</v>
      </c>
      <c r="E82" s="43"/>
      <c r="F82" s="43"/>
      <c r="G82" s="47">
        <f t="shared" si="2"/>
        <v>0</v>
      </c>
    </row>
    <row r="83" spans="1:7" ht="35.1" hidden="1" customHeight="1" x14ac:dyDescent="0.35">
      <c r="A83" s="40">
        <v>73</v>
      </c>
      <c r="B83" s="50">
        <v>1600700092</v>
      </c>
      <c r="C83" s="42" t="s">
        <v>23</v>
      </c>
      <c r="D83" s="40" t="s">
        <v>92</v>
      </c>
      <c r="E83" s="43"/>
      <c r="F83" s="43"/>
      <c r="G83" s="47">
        <f t="shared" si="2"/>
        <v>0</v>
      </c>
    </row>
    <row r="84" spans="1:7" ht="35.1" hidden="1" customHeight="1" x14ac:dyDescent="0.35">
      <c r="A84" s="40">
        <v>74</v>
      </c>
      <c r="B84" s="41">
        <v>1600700093</v>
      </c>
      <c r="C84" s="42" t="s">
        <v>76</v>
      </c>
      <c r="D84" s="55" t="s">
        <v>93</v>
      </c>
      <c r="E84" s="56"/>
      <c r="F84" s="56"/>
      <c r="G84" s="47">
        <f t="shared" si="2"/>
        <v>0</v>
      </c>
    </row>
    <row r="85" spans="1:7" ht="35.1" customHeight="1" x14ac:dyDescent="0.35">
      <c r="A85" s="40">
        <v>51</v>
      </c>
      <c r="B85" s="50">
        <v>1600700094</v>
      </c>
      <c r="C85" s="42" t="s">
        <v>76</v>
      </c>
      <c r="D85" s="40" t="s">
        <v>94</v>
      </c>
      <c r="E85" s="43">
        <v>96210</v>
      </c>
      <c r="F85" s="43"/>
      <c r="G85" s="47">
        <f t="shared" si="2"/>
        <v>96210</v>
      </c>
    </row>
    <row r="86" spans="1:7" ht="35.1" customHeight="1" x14ac:dyDescent="0.35">
      <c r="A86" s="40">
        <v>52</v>
      </c>
      <c r="B86" s="41">
        <v>1600700095</v>
      </c>
      <c r="C86" s="42" t="s">
        <v>76</v>
      </c>
      <c r="D86" s="40" t="s">
        <v>95</v>
      </c>
      <c r="E86" s="43">
        <v>43340</v>
      </c>
      <c r="F86" s="43"/>
      <c r="G86" s="47">
        <f t="shared" si="2"/>
        <v>43340</v>
      </c>
    </row>
    <row r="87" spans="1:7" ht="35.1" customHeight="1" x14ac:dyDescent="0.35">
      <c r="A87" s="40">
        <v>53</v>
      </c>
      <c r="B87" s="41">
        <v>1600700096</v>
      </c>
      <c r="C87" s="42" t="s">
        <v>76</v>
      </c>
      <c r="D87" s="40" t="s">
        <v>96</v>
      </c>
      <c r="E87" s="43">
        <v>55000</v>
      </c>
      <c r="F87" s="43"/>
      <c r="G87" s="47">
        <f t="shared" si="2"/>
        <v>55000</v>
      </c>
    </row>
    <row r="88" spans="1:7" ht="35.1" customHeight="1" x14ac:dyDescent="0.35">
      <c r="A88" s="40">
        <v>54</v>
      </c>
      <c r="B88" s="41">
        <v>1600700097</v>
      </c>
      <c r="C88" s="42" t="s">
        <v>76</v>
      </c>
      <c r="D88" s="40" t="s">
        <v>74</v>
      </c>
      <c r="E88" s="43">
        <v>16000</v>
      </c>
      <c r="F88" s="43"/>
      <c r="G88" s="47">
        <f t="shared" si="2"/>
        <v>16000</v>
      </c>
    </row>
    <row r="89" spans="1:7" ht="35.1" customHeight="1" x14ac:dyDescent="0.35">
      <c r="A89" s="40">
        <v>55</v>
      </c>
      <c r="B89" s="41">
        <v>1600700098</v>
      </c>
      <c r="C89" s="42" t="s">
        <v>76</v>
      </c>
      <c r="D89" s="40" t="s">
        <v>97</v>
      </c>
      <c r="E89" s="43">
        <v>289995</v>
      </c>
      <c r="F89" s="43"/>
      <c r="G89" s="47">
        <f t="shared" si="2"/>
        <v>289995</v>
      </c>
    </row>
    <row r="90" spans="1:7" ht="35.1" hidden="1" customHeight="1" x14ac:dyDescent="0.35">
      <c r="A90" s="40">
        <v>80</v>
      </c>
      <c r="B90" s="41">
        <v>1600700099</v>
      </c>
      <c r="C90" s="42" t="s">
        <v>76</v>
      </c>
      <c r="D90" s="40" t="s">
        <v>98</v>
      </c>
      <c r="E90" s="43"/>
      <c r="F90" s="43"/>
      <c r="G90" s="47">
        <f t="shared" si="2"/>
        <v>0</v>
      </c>
    </row>
    <row r="91" spans="1:7" ht="35.1" customHeight="1" x14ac:dyDescent="0.35">
      <c r="A91" s="40">
        <v>56</v>
      </c>
      <c r="B91" s="50">
        <v>1600700100</v>
      </c>
      <c r="C91" s="42" t="s">
        <v>23</v>
      </c>
      <c r="D91" s="40" t="s">
        <v>99</v>
      </c>
      <c r="E91" s="43">
        <v>23399.4</v>
      </c>
      <c r="F91" s="43">
        <v>109147</v>
      </c>
      <c r="G91" s="47">
        <f t="shared" si="2"/>
        <v>132546.4</v>
      </c>
    </row>
    <row r="92" spans="1:7" ht="35.1" customHeight="1" x14ac:dyDescent="0.35">
      <c r="A92" s="40">
        <v>57</v>
      </c>
      <c r="B92" s="41">
        <v>1600700101</v>
      </c>
      <c r="C92" s="42" t="s">
        <v>76</v>
      </c>
      <c r="D92" s="40" t="s">
        <v>49</v>
      </c>
      <c r="E92" s="43">
        <v>120000</v>
      </c>
      <c r="F92" s="43"/>
      <c r="G92" s="47">
        <f t="shared" si="2"/>
        <v>120000</v>
      </c>
    </row>
    <row r="93" spans="1:7" ht="35.1" customHeight="1" x14ac:dyDescent="0.35">
      <c r="A93" s="40">
        <v>58</v>
      </c>
      <c r="B93" s="41">
        <v>1600700102</v>
      </c>
      <c r="C93" s="42" t="s">
        <v>76</v>
      </c>
      <c r="D93" s="40" t="s">
        <v>100</v>
      </c>
      <c r="E93" s="43">
        <v>41088</v>
      </c>
      <c r="F93" s="43"/>
      <c r="G93" s="47">
        <f t="shared" si="2"/>
        <v>41088</v>
      </c>
    </row>
    <row r="94" spans="1:7" ht="35.1" customHeight="1" x14ac:dyDescent="0.35">
      <c r="A94" s="40">
        <v>59</v>
      </c>
      <c r="B94" s="41">
        <v>1600700103</v>
      </c>
      <c r="C94" s="42" t="s">
        <v>76</v>
      </c>
      <c r="D94" s="40" t="s">
        <v>101</v>
      </c>
      <c r="E94" s="43">
        <v>24000</v>
      </c>
      <c r="F94" s="43"/>
      <c r="G94" s="47">
        <f t="shared" si="2"/>
        <v>24000</v>
      </c>
    </row>
    <row r="95" spans="1:7" ht="35.1" customHeight="1" x14ac:dyDescent="0.35">
      <c r="A95" s="40">
        <v>60</v>
      </c>
      <c r="B95" s="41">
        <v>1600700104</v>
      </c>
      <c r="C95" s="42" t="s">
        <v>76</v>
      </c>
      <c r="D95" s="40" t="s">
        <v>102</v>
      </c>
      <c r="E95" s="43">
        <v>17700</v>
      </c>
      <c r="F95" s="43">
        <v>53960</v>
      </c>
      <c r="G95" s="47">
        <f t="shared" si="2"/>
        <v>71660</v>
      </c>
    </row>
    <row r="96" spans="1:7" ht="35.1" hidden="1" customHeight="1" x14ac:dyDescent="0.35">
      <c r="A96" s="40">
        <v>86</v>
      </c>
      <c r="B96" s="41">
        <v>1600700105</v>
      </c>
      <c r="C96" s="54" t="s">
        <v>76</v>
      </c>
      <c r="D96" s="55" t="s">
        <v>51</v>
      </c>
      <c r="E96" s="56"/>
      <c r="F96" s="56"/>
      <c r="G96" s="47">
        <f t="shared" si="2"/>
        <v>0</v>
      </c>
    </row>
    <row r="97" spans="1:8" ht="35.1" customHeight="1" x14ac:dyDescent="0.35">
      <c r="A97" s="40">
        <v>61</v>
      </c>
      <c r="B97" s="41">
        <v>1600700106</v>
      </c>
      <c r="C97" s="42" t="s">
        <v>76</v>
      </c>
      <c r="D97" s="40" t="s">
        <v>103</v>
      </c>
      <c r="E97" s="43">
        <v>150393.5</v>
      </c>
      <c r="F97" s="43"/>
      <c r="G97" s="47">
        <f t="shared" si="2"/>
        <v>150393.5</v>
      </c>
    </row>
    <row r="98" spans="1:8" ht="35.1" customHeight="1" x14ac:dyDescent="0.35">
      <c r="A98" s="40">
        <v>62</v>
      </c>
      <c r="B98" s="41">
        <v>1600700107</v>
      </c>
      <c r="C98" s="42" t="s">
        <v>76</v>
      </c>
      <c r="D98" s="40" t="s">
        <v>104</v>
      </c>
      <c r="E98" s="43">
        <v>6000</v>
      </c>
      <c r="F98" s="43"/>
      <c r="G98" s="47">
        <f t="shared" si="2"/>
        <v>6000</v>
      </c>
    </row>
    <row r="99" spans="1:8" ht="35.1" hidden="1" customHeight="1" x14ac:dyDescent="0.35">
      <c r="A99" s="40">
        <v>89</v>
      </c>
      <c r="B99" s="41">
        <v>1600700108</v>
      </c>
      <c r="C99" s="42" t="s">
        <v>76</v>
      </c>
      <c r="D99" s="40" t="s">
        <v>105</v>
      </c>
      <c r="E99" s="43"/>
      <c r="F99" s="43"/>
      <c r="G99" s="47">
        <f t="shared" si="2"/>
        <v>0</v>
      </c>
    </row>
    <row r="100" spans="1:8" ht="35.1" customHeight="1" x14ac:dyDescent="0.35">
      <c r="A100" s="40">
        <v>63</v>
      </c>
      <c r="B100" s="50">
        <v>1600700109</v>
      </c>
      <c r="C100" s="42" t="s">
        <v>76</v>
      </c>
      <c r="D100" s="40" t="s">
        <v>106</v>
      </c>
      <c r="E100" s="43">
        <v>226680</v>
      </c>
      <c r="F100" s="43"/>
      <c r="G100" s="47">
        <f t="shared" si="2"/>
        <v>226680</v>
      </c>
    </row>
    <row r="101" spans="1:8" ht="35.1" hidden="1" customHeight="1" x14ac:dyDescent="0.35">
      <c r="A101" s="40">
        <v>91</v>
      </c>
      <c r="B101" s="41">
        <v>1600700110</v>
      </c>
      <c r="C101" s="42" t="s">
        <v>76</v>
      </c>
      <c r="D101" s="40" t="s">
        <v>107</v>
      </c>
      <c r="E101" s="43"/>
      <c r="F101" s="43"/>
      <c r="G101" s="47">
        <f t="shared" si="2"/>
        <v>0</v>
      </c>
    </row>
    <row r="102" spans="1:8" ht="35.1" hidden="1" customHeight="1" x14ac:dyDescent="0.35">
      <c r="A102" s="40">
        <v>92</v>
      </c>
      <c r="B102" s="41">
        <v>1600700111</v>
      </c>
      <c r="C102" s="42" t="s">
        <v>76</v>
      </c>
      <c r="D102" s="40" t="s">
        <v>108</v>
      </c>
      <c r="E102" s="43"/>
      <c r="F102" s="43"/>
      <c r="G102" s="47">
        <f t="shared" si="2"/>
        <v>0</v>
      </c>
    </row>
    <row r="103" spans="1:8" ht="35.1" hidden="1" customHeight="1" x14ac:dyDescent="0.35">
      <c r="A103" s="40">
        <v>93</v>
      </c>
      <c r="B103" s="41">
        <v>1600700112</v>
      </c>
      <c r="C103" s="42" t="s">
        <v>76</v>
      </c>
      <c r="D103" s="40" t="s">
        <v>109</v>
      </c>
      <c r="E103" s="43"/>
      <c r="F103" s="43"/>
      <c r="G103" s="47">
        <f t="shared" si="2"/>
        <v>0</v>
      </c>
    </row>
    <row r="104" spans="1:8" ht="35.1" customHeight="1" x14ac:dyDescent="0.35">
      <c r="A104" s="40">
        <v>64</v>
      </c>
      <c r="B104" s="50">
        <v>1600700113</v>
      </c>
      <c r="C104" s="42" t="s">
        <v>76</v>
      </c>
      <c r="D104" s="40" t="s">
        <v>110</v>
      </c>
      <c r="E104" s="43">
        <v>77000</v>
      </c>
      <c r="F104" s="43"/>
      <c r="G104" s="47">
        <f t="shared" si="2"/>
        <v>77000</v>
      </c>
    </row>
    <row r="105" spans="1:8" ht="35.1" customHeight="1" x14ac:dyDescent="0.35">
      <c r="A105" s="40">
        <v>65</v>
      </c>
      <c r="B105" s="41">
        <v>1600700114</v>
      </c>
      <c r="C105" s="42" t="s">
        <v>76</v>
      </c>
      <c r="D105" s="40" t="s">
        <v>111</v>
      </c>
      <c r="E105" s="43">
        <v>52500</v>
      </c>
      <c r="F105" s="43"/>
      <c r="G105" s="47">
        <f t="shared" si="2"/>
        <v>52500</v>
      </c>
    </row>
    <row r="106" spans="1:8" ht="35.1" customHeight="1" x14ac:dyDescent="0.35">
      <c r="A106" s="40">
        <v>66</v>
      </c>
      <c r="B106" s="41">
        <v>1600700115</v>
      </c>
      <c r="C106" s="42" t="s">
        <v>76</v>
      </c>
      <c r="D106" s="40" t="s">
        <v>57</v>
      </c>
      <c r="E106" s="43">
        <v>90000</v>
      </c>
      <c r="F106" s="43"/>
      <c r="G106" s="47">
        <f t="shared" si="2"/>
        <v>90000</v>
      </c>
    </row>
    <row r="107" spans="1:8" s="57" customFormat="1" ht="35.1" customHeight="1" x14ac:dyDescent="0.35">
      <c r="A107" s="40">
        <v>67</v>
      </c>
      <c r="B107" s="50">
        <v>1600700116</v>
      </c>
      <c r="C107" s="51" t="s">
        <v>76</v>
      </c>
      <c r="D107" s="52" t="s">
        <v>112</v>
      </c>
      <c r="E107" s="53">
        <v>51000</v>
      </c>
      <c r="F107" s="53"/>
      <c r="G107" s="47">
        <f t="shared" si="2"/>
        <v>51000</v>
      </c>
      <c r="H107" s="46"/>
    </row>
    <row r="108" spans="1:8" ht="35.1" hidden="1" customHeight="1" x14ac:dyDescent="0.35">
      <c r="A108" s="40">
        <v>98</v>
      </c>
      <c r="B108" s="58">
        <v>1600700117</v>
      </c>
      <c r="C108" s="59" t="s">
        <v>23</v>
      </c>
      <c r="D108" s="60" t="s">
        <v>113</v>
      </c>
      <c r="E108" s="61"/>
      <c r="F108" s="61"/>
      <c r="G108" s="47">
        <f t="shared" si="2"/>
        <v>0</v>
      </c>
    </row>
    <row r="109" spans="1:8" ht="35.1" customHeight="1" x14ac:dyDescent="0.35">
      <c r="A109" s="40">
        <v>68</v>
      </c>
      <c r="B109" s="41">
        <v>1600700118</v>
      </c>
      <c r="C109" s="42" t="s">
        <v>76</v>
      </c>
      <c r="D109" s="40" t="s">
        <v>114</v>
      </c>
      <c r="E109" s="43">
        <v>88000</v>
      </c>
      <c r="F109" s="43"/>
      <c r="G109" s="47">
        <f t="shared" si="2"/>
        <v>88000</v>
      </c>
    </row>
    <row r="110" spans="1:8" ht="35.1" hidden="1" customHeight="1" x14ac:dyDescent="0.35">
      <c r="A110" s="40">
        <v>100</v>
      </c>
      <c r="B110" s="41">
        <v>1600700119</v>
      </c>
      <c r="C110" s="42" t="s">
        <v>76</v>
      </c>
      <c r="D110" s="40" t="s">
        <v>115</v>
      </c>
      <c r="E110" s="43"/>
      <c r="F110" s="43"/>
      <c r="G110" s="47">
        <f t="shared" si="2"/>
        <v>0</v>
      </c>
    </row>
    <row r="111" spans="1:8" ht="35.1" customHeight="1" x14ac:dyDescent="0.35">
      <c r="A111" s="40">
        <v>69</v>
      </c>
      <c r="B111" s="41">
        <v>1600700120</v>
      </c>
      <c r="C111" s="42" t="s">
        <v>76</v>
      </c>
      <c r="D111" s="55" t="s">
        <v>116</v>
      </c>
      <c r="E111" s="56">
        <v>104500</v>
      </c>
      <c r="F111" s="56"/>
      <c r="G111" s="47">
        <f t="shared" si="2"/>
        <v>104500</v>
      </c>
    </row>
    <row r="112" spans="1:8" ht="35.1" customHeight="1" x14ac:dyDescent="0.35">
      <c r="A112" s="40">
        <v>70</v>
      </c>
      <c r="B112" s="41">
        <v>1600700121</v>
      </c>
      <c r="C112" s="42" t="s">
        <v>76</v>
      </c>
      <c r="D112" s="40" t="s">
        <v>117</v>
      </c>
      <c r="E112" s="43">
        <v>19500</v>
      </c>
      <c r="F112" s="43"/>
      <c r="G112" s="47">
        <f t="shared" si="2"/>
        <v>19500</v>
      </c>
    </row>
    <row r="113" spans="1:7" ht="35.1" hidden="1" customHeight="1" x14ac:dyDescent="0.35">
      <c r="A113" s="40">
        <v>103</v>
      </c>
      <c r="B113" s="41">
        <v>1600700122</v>
      </c>
      <c r="C113" s="42" t="s">
        <v>76</v>
      </c>
      <c r="D113" s="40" t="s">
        <v>118</v>
      </c>
      <c r="E113" s="43"/>
      <c r="F113" s="43"/>
      <c r="G113" s="47">
        <f t="shared" si="2"/>
        <v>0</v>
      </c>
    </row>
    <row r="114" spans="1:7" ht="35.1" customHeight="1" x14ac:dyDescent="0.35">
      <c r="A114" s="40">
        <v>71</v>
      </c>
      <c r="B114" s="41">
        <v>1600700123</v>
      </c>
      <c r="C114" s="42" t="s">
        <v>76</v>
      </c>
      <c r="D114" s="40" t="s">
        <v>119</v>
      </c>
      <c r="E114" s="43">
        <v>45000</v>
      </c>
      <c r="F114" s="43">
        <v>93975</v>
      </c>
      <c r="G114" s="47">
        <f t="shared" si="2"/>
        <v>138975</v>
      </c>
    </row>
    <row r="115" spans="1:7" ht="35.1" customHeight="1" x14ac:dyDescent="0.35">
      <c r="A115" s="40">
        <v>72</v>
      </c>
      <c r="B115" s="50">
        <v>1600700124</v>
      </c>
      <c r="C115" s="42" t="s">
        <v>23</v>
      </c>
      <c r="D115" s="40" t="s">
        <v>120</v>
      </c>
      <c r="E115" s="43">
        <v>4000</v>
      </c>
      <c r="F115" s="43"/>
      <c r="G115" s="47">
        <f t="shared" si="2"/>
        <v>4000</v>
      </c>
    </row>
    <row r="116" spans="1:7" ht="35.1" customHeight="1" x14ac:dyDescent="0.35">
      <c r="A116" s="40">
        <v>73</v>
      </c>
      <c r="B116" s="41">
        <v>1600700125</v>
      </c>
      <c r="C116" s="42" t="s">
        <v>76</v>
      </c>
      <c r="D116" s="40" t="s">
        <v>121</v>
      </c>
      <c r="E116" s="43">
        <v>2000</v>
      </c>
      <c r="F116" s="43"/>
      <c r="G116" s="47">
        <f t="shared" si="2"/>
        <v>2000</v>
      </c>
    </row>
    <row r="117" spans="1:7" ht="35.1" customHeight="1" x14ac:dyDescent="0.35">
      <c r="A117" s="40">
        <v>74</v>
      </c>
      <c r="B117" s="41">
        <v>1600700126</v>
      </c>
      <c r="C117" s="42" t="s">
        <v>76</v>
      </c>
      <c r="D117" s="40" t="s">
        <v>122</v>
      </c>
      <c r="E117" s="43">
        <v>24500</v>
      </c>
      <c r="F117" s="43"/>
      <c r="G117" s="47">
        <f t="shared" si="2"/>
        <v>24500</v>
      </c>
    </row>
    <row r="118" spans="1:7" ht="35.1" customHeight="1" x14ac:dyDescent="0.35">
      <c r="A118" s="40">
        <v>75</v>
      </c>
      <c r="B118" s="41">
        <v>1600700127</v>
      </c>
      <c r="C118" s="42" t="s">
        <v>76</v>
      </c>
      <c r="D118" s="40" t="s">
        <v>123</v>
      </c>
      <c r="E118" s="43">
        <v>6000</v>
      </c>
      <c r="F118" s="43"/>
      <c r="G118" s="47">
        <f t="shared" si="2"/>
        <v>6000</v>
      </c>
    </row>
    <row r="119" spans="1:7" ht="35.1" customHeight="1" x14ac:dyDescent="0.35">
      <c r="A119" s="40">
        <v>76</v>
      </c>
      <c r="B119" s="41">
        <v>1600700128</v>
      </c>
      <c r="C119" s="42" t="s">
        <v>76</v>
      </c>
      <c r="D119" s="40" t="s">
        <v>124</v>
      </c>
      <c r="E119" s="43">
        <v>42000</v>
      </c>
      <c r="F119" s="43"/>
      <c r="G119" s="47">
        <f t="shared" si="2"/>
        <v>42000</v>
      </c>
    </row>
    <row r="120" spans="1:7" ht="35.1" customHeight="1" x14ac:dyDescent="0.35">
      <c r="A120" s="40">
        <v>77</v>
      </c>
      <c r="B120" s="41">
        <v>1600700129</v>
      </c>
      <c r="C120" s="42" t="s">
        <v>76</v>
      </c>
      <c r="D120" s="40" t="s">
        <v>125</v>
      </c>
      <c r="E120" s="43">
        <v>6200</v>
      </c>
      <c r="F120" s="43"/>
      <c r="G120" s="47">
        <f t="shared" si="2"/>
        <v>6200</v>
      </c>
    </row>
    <row r="121" spans="1:7" ht="35.1" hidden="1" customHeight="1" x14ac:dyDescent="0.35">
      <c r="A121" s="40">
        <v>111</v>
      </c>
      <c r="B121" s="41">
        <v>1600700130</v>
      </c>
      <c r="C121" s="42" t="s">
        <v>76</v>
      </c>
      <c r="D121" s="40" t="s">
        <v>126</v>
      </c>
      <c r="E121" s="43"/>
      <c r="F121" s="43"/>
      <c r="G121" s="47">
        <f t="shared" si="2"/>
        <v>0</v>
      </c>
    </row>
    <row r="122" spans="1:7" ht="35.1" hidden="1" customHeight="1" x14ac:dyDescent="0.35">
      <c r="A122" s="40">
        <v>112</v>
      </c>
      <c r="B122" s="41">
        <v>1600700131</v>
      </c>
      <c r="C122" s="42" t="s">
        <v>127</v>
      </c>
      <c r="D122" s="40" t="s">
        <v>128</v>
      </c>
      <c r="E122" s="43"/>
      <c r="F122" s="43"/>
      <c r="G122" s="47">
        <f t="shared" si="2"/>
        <v>0</v>
      </c>
    </row>
    <row r="123" spans="1:7" ht="35.1" customHeight="1" x14ac:dyDescent="0.35">
      <c r="A123" s="40">
        <v>78</v>
      </c>
      <c r="B123" s="50">
        <v>1600700132</v>
      </c>
      <c r="C123" s="42" t="s">
        <v>127</v>
      </c>
      <c r="D123" s="40" t="s">
        <v>129</v>
      </c>
      <c r="E123" s="43">
        <v>66000</v>
      </c>
      <c r="F123" s="43"/>
      <c r="G123" s="47">
        <f t="shared" si="2"/>
        <v>66000</v>
      </c>
    </row>
    <row r="124" spans="1:7" ht="35.1" hidden="1" customHeight="1" x14ac:dyDescent="0.35">
      <c r="A124" s="40">
        <v>114</v>
      </c>
      <c r="B124" s="41">
        <v>1600700133</v>
      </c>
      <c r="C124" s="42" t="s">
        <v>127</v>
      </c>
      <c r="D124" s="40" t="s">
        <v>130</v>
      </c>
      <c r="E124" s="43"/>
      <c r="F124" s="43"/>
      <c r="G124" s="47">
        <f t="shared" si="2"/>
        <v>0</v>
      </c>
    </row>
    <row r="125" spans="1:7" ht="35.1" hidden="1" customHeight="1" x14ac:dyDescent="0.35">
      <c r="A125" s="40">
        <v>115</v>
      </c>
      <c r="B125" s="41">
        <v>1600700134</v>
      </c>
      <c r="C125" s="42" t="s">
        <v>127</v>
      </c>
      <c r="D125" s="40" t="s">
        <v>131</v>
      </c>
      <c r="E125" s="43"/>
      <c r="F125" s="43"/>
      <c r="G125" s="47">
        <f t="shared" si="2"/>
        <v>0</v>
      </c>
    </row>
    <row r="126" spans="1:7" ht="35.1" hidden="1" customHeight="1" x14ac:dyDescent="0.35">
      <c r="A126" s="40">
        <v>116</v>
      </c>
      <c r="B126" s="50">
        <v>1600700135</v>
      </c>
      <c r="C126" s="42" t="s">
        <v>127</v>
      </c>
      <c r="D126" s="40" t="s">
        <v>132</v>
      </c>
      <c r="E126" s="43"/>
      <c r="F126" s="43"/>
      <c r="G126" s="47">
        <f t="shared" si="2"/>
        <v>0</v>
      </c>
    </row>
    <row r="127" spans="1:7" ht="35.1" hidden="1" customHeight="1" x14ac:dyDescent="0.35">
      <c r="A127" s="40">
        <v>117</v>
      </c>
      <c r="B127" s="41">
        <v>1600700136</v>
      </c>
      <c r="C127" s="42" t="s">
        <v>127</v>
      </c>
      <c r="D127" s="40" t="s">
        <v>133</v>
      </c>
      <c r="E127" s="43"/>
      <c r="F127" s="43"/>
      <c r="G127" s="47">
        <f t="shared" si="2"/>
        <v>0</v>
      </c>
    </row>
    <row r="128" spans="1:7" ht="35.1" customHeight="1" x14ac:dyDescent="0.35">
      <c r="A128" s="40">
        <v>79</v>
      </c>
      <c r="B128" s="41">
        <v>1600700137</v>
      </c>
      <c r="C128" s="42" t="s">
        <v>127</v>
      </c>
      <c r="D128" s="40" t="s">
        <v>134</v>
      </c>
      <c r="E128" s="43">
        <v>128000</v>
      </c>
      <c r="F128" s="43"/>
      <c r="G128" s="47">
        <f t="shared" si="2"/>
        <v>128000</v>
      </c>
    </row>
    <row r="129" spans="1:7" ht="35.1" customHeight="1" x14ac:dyDescent="0.35">
      <c r="A129" s="40">
        <v>80</v>
      </c>
      <c r="B129" s="41">
        <v>1600700138</v>
      </c>
      <c r="C129" s="42" t="s">
        <v>127</v>
      </c>
      <c r="D129" s="40" t="s">
        <v>135</v>
      </c>
      <c r="E129" s="43">
        <v>18000</v>
      </c>
      <c r="F129" s="43"/>
      <c r="G129" s="47">
        <f t="shared" si="2"/>
        <v>18000</v>
      </c>
    </row>
    <row r="130" spans="1:7" ht="35.1" customHeight="1" x14ac:dyDescent="0.35">
      <c r="A130" s="40">
        <v>81</v>
      </c>
      <c r="B130" s="50">
        <v>1600700139</v>
      </c>
      <c r="C130" s="42" t="s">
        <v>127</v>
      </c>
      <c r="D130" s="40" t="s">
        <v>136</v>
      </c>
      <c r="E130" s="43"/>
      <c r="F130" s="43">
        <v>222902</v>
      </c>
      <c r="G130" s="47">
        <f t="shared" si="2"/>
        <v>222902</v>
      </c>
    </row>
    <row r="131" spans="1:7" ht="35.1" hidden="1" customHeight="1" x14ac:dyDescent="0.35">
      <c r="A131" s="40">
        <v>121</v>
      </c>
      <c r="B131" s="50">
        <v>1600700141</v>
      </c>
      <c r="C131" s="42" t="s">
        <v>127</v>
      </c>
      <c r="D131" s="40" t="s">
        <v>137</v>
      </c>
      <c r="E131" s="43"/>
      <c r="F131" s="43"/>
      <c r="G131" s="47">
        <f t="shared" si="2"/>
        <v>0</v>
      </c>
    </row>
    <row r="132" spans="1:7" ht="35.1" hidden="1" customHeight="1" x14ac:dyDescent="0.35">
      <c r="A132" s="40">
        <v>122</v>
      </c>
      <c r="B132" s="41">
        <v>1600700142</v>
      </c>
      <c r="C132" s="42" t="s">
        <v>127</v>
      </c>
      <c r="D132" s="40" t="s">
        <v>138</v>
      </c>
      <c r="E132" s="43"/>
      <c r="F132" s="43"/>
      <c r="G132" s="47">
        <f t="shared" si="2"/>
        <v>0</v>
      </c>
    </row>
    <row r="133" spans="1:7" ht="35.1" customHeight="1" x14ac:dyDescent="0.35">
      <c r="A133" s="40">
        <v>82</v>
      </c>
      <c r="B133" s="41">
        <v>1600700143</v>
      </c>
      <c r="C133" s="42" t="s">
        <v>127</v>
      </c>
      <c r="D133" s="40" t="s">
        <v>139</v>
      </c>
      <c r="E133" s="43">
        <v>20000</v>
      </c>
      <c r="F133" s="43"/>
      <c r="G133" s="47">
        <f t="shared" si="2"/>
        <v>20000</v>
      </c>
    </row>
    <row r="134" spans="1:7" ht="35.1" customHeight="1" x14ac:dyDescent="0.35">
      <c r="A134" s="40">
        <v>83</v>
      </c>
      <c r="B134" s="41">
        <v>1600700144</v>
      </c>
      <c r="C134" s="42" t="s">
        <v>127</v>
      </c>
      <c r="D134" s="40" t="s">
        <v>140</v>
      </c>
      <c r="E134" s="43">
        <v>40032</v>
      </c>
      <c r="F134" s="43"/>
      <c r="G134" s="47">
        <f t="shared" si="2"/>
        <v>40032</v>
      </c>
    </row>
    <row r="135" spans="1:7" ht="35.1" customHeight="1" x14ac:dyDescent="0.35">
      <c r="A135" s="40">
        <v>84</v>
      </c>
      <c r="B135" s="50">
        <v>1600700145</v>
      </c>
      <c r="C135" s="42" t="s">
        <v>127</v>
      </c>
      <c r="D135" s="40" t="s">
        <v>141</v>
      </c>
      <c r="E135" s="43">
        <v>44000</v>
      </c>
      <c r="F135" s="43"/>
      <c r="G135" s="47">
        <f t="shared" si="2"/>
        <v>44000</v>
      </c>
    </row>
    <row r="136" spans="1:7" ht="35.1" customHeight="1" x14ac:dyDescent="0.35">
      <c r="A136" s="40">
        <v>85</v>
      </c>
      <c r="B136" s="50">
        <v>1600700146</v>
      </c>
      <c r="C136" s="42" t="s">
        <v>127</v>
      </c>
      <c r="D136" s="40" t="s">
        <v>142</v>
      </c>
      <c r="E136" s="43">
        <v>7000</v>
      </c>
      <c r="F136" s="43"/>
      <c r="G136" s="47">
        <f t="shared" si="2"/>
        <v>7000</v>
      </c>
    </row>
    <row r="137" spans="1:7" ht="35.1" customHeight="1" x14ac:dyDescent="0.35">
      <c r="A137" s="40">
        <v>86</v>
      </c>
      <c r="B137" s="41">
        <v>1600700147</v>
      </c>
      <c r="C137" s="42" t="s">
        <v>127</v>
      </c>
      <c r="D137" s="40" t="s">
        <v>143</v>
      </c>
      <c r="E137" s="43">
        <v>30400</v>
      </c>
      <c r="F137" s="43"/>
      <c r="G137" s="47">
        <f t="shared" si="2"/>
        <v>30400</v>
      </c>
    </row>
    <row r="138" spans="1:7" ht="35.1" customHeight="1" x14ac:dyDescent="0.35">
      <c r="A138" s="40">
        <v>87</v>
      </c>
      <c r="B138" s="41">
        <v>1600700148</v>
      </c>
      <c r="C138" s="42" t="s">
        <v>127</v>
      </c>
      <c r="D138" s="40" t="s">
        <v>144</v>
      </c>
      <c r="E138" s="43">
        <v>120000</v>
      </c>
      <c r="F138" s="43"/>
      <c r="G138" s="47">
        <f t="shared" si="2"/>
        <v>120000</v>
      </c>
    </row>
    <row r="139" spans="1:7" ht="35.1" hidden="1" customHeight="1" x14ac:dyDescent="0.35">
      <c r="A139" s="40">
        <v>129</v>
      </c>
      <c r="B139" s="50">
        <v>1600700149</v>
      </c>
      <c r="C139" s="42" t="s">
        <v>127</v>
      </c>
      <c r="D139" s="40" t="s">
        <v>145</v>
      </c>
      <c r="E139" s="43"/>
      <c r="F139" s="43"/>
      <c r="G139" s="47">
        <f t="shared" ref="G139:G152" si="3">SUM(E139:F139)</f>
        <v>0</v>
      </c>
    </row>
    <row r="140" spans="1:7" ht="35.1" customHeight="1" x14ac:dyDescent="0.35">
      <c r="A140" s="40">
        <v>88</v>
      </c>
      <c r="B140" s="41">
        <v>1600700150</v>
      </c>
      <c r="C140" s="42" t="s">
        <v>127</v>
      </c>
      <c r="D140" s="40" t="s">
        <v>146</v>
      </c>
      <c r="E140" s="43">
        <v>17600</v>
      </c>
      <c r="F140" s="43"/>
      <c r="G140" s="47">
        <f t="shared" si="3"/>
        <v>17600</v>
      </c>
    </row>
    <row r="141" spans="1:7" ht="35.1" hidden="1" customHeight="1" x14ac:dyDescent="0.35">
      <c r="A141" s="40">
        <v>131</v>
      </c>
      <c r="B141" s="41">
        <v>1600700151</v>
      </c>
      <c r="C141" s="42" t="s">
        <v>127</v>
      </c>
      <c r="D141" s="40" t="s">
        <v>147</v>
      </c>
      <c r="E141" s="43"/>
      <c r="F141" s="43"/>
      <c r="G141" s="47">
        <f t="shared" si="3"/>
        <v>0</v>
      </c>
    </row>
    <row r="142" spans="1:7" ht="35.1" hidden="1" customHeight="1" x14ac:dyDescent="0.35">
      <c r="A142" s="40">
        <v>132</v>
      </c>
      <c r="B142" s="41">
        <v>1600700152</v>
      </c>
      <c r="C142" s="42" t="s">
        <v>127</v>
      </c>
      <c r="D142" s="40" t="s">
        <v>148</v>
      </c>
      <c r="E142" s="43"/>
      <c r="F142" s="43"/>
      <c r="G142" s="47">
        <f t="shared" si="3"/>
        <v>0</v>
      </c>
    </row>
    <row r="143" spans="1:7" ht="35.1" hidden="1" customHeight="1" x14ac:dyDescent="0.35">
      <c r="A143" s="40">
        <v>133</v>
      </c>
      <c r="B143" s="41">
        <v>1600700153</v>
      </c>
      <c r="C143" s="42" t="s">
        <v>127</v>
      </c>
      <c r="D143" s="40" t="s">
        <v>149</v>
      </c>
      <c r="E143" s="43"/>
      <c r="F143" s="43"/>
      <c r="G143" s="47">
        <f t="shared" si="3"/>
        <v>0</v>
      </c>
    </row>
    <row r="144" spans="1:7" ht="35.1" customHeight="1" x14ac:dyDescent="0.35">
      <c r="A144" s="40">
        <v>89</v>
      </c>
      <c r="B144" s="41">
        <v>1600700154</v>
      </c>
      <c r="C144" s="42" t="s">
        <v>127</v>
      </c>
      <c r="D144" s="40" t="s">
        <v>150</v>
      </c>
      <c r="E144" s="43">
        <v>86000</v>
      </c>
      <c r="F144" s="43"/>
      <c r="G144" s="47">
        <f t="shared" si="3"/>
        <v>86000</v>
      </c>
    </row>
    <row r="145" spans="1:8" ht="35.1" customHeight="1" x14ac:dyDescent="0.35">
      <c r="A145" s="40">
        <v>90</v>
      </c>
      <c r="B145" s="41">
        <v>1600700155</v>
      </c>
      <c r="C145" s="42" t="s">
        <v>31</v>
      </c>
      <c r="D145" s="55" t="s">
        <v>51</v>
      </c>
      <c r="E145" s="56">
        <v>16000</v>
      </c>
      <c r="F145" s="56"/>
      <c r="G145" s="47">
        <f t="shared" si="3"/>
        <v>16000</v>
      </c>
    </row>
    <row r="146" spans="1:8" s="57" customFormat="1" ht="35.1" hidden="1" customHeight="1" x14ac:dyDescent="0.35">
      <c r="A146" s="40">
        <v>136</v>
      </c>
      <c r="B146" s="41">
        <v>1600700162</v>
      </c>
      <c r="C146" s="51" t="s">
        <v>127</v>
      </c>
      <c r="D146" s="52" t="s">
        <v>151</v>
      </c>
      <c r="E146" s="53"/>
      <c r="F146" s="53"/>
      <c r="G146" s="47">
        <f t="shared" si="3"/>
        <v>0</v>
      </c>
      <c r="H146" s="46"/>
    </row>
    <row r="147" spans="1:8" ht="35.1" hidden="1" customHeight="1" x14ac:dyDescent="0.35">
      <c r="A147" s="40">
        <v>137</v>
      </c>
      <c r="B147" s="62">
        <v>1600700163</v>
      </c>
      <c r="C147" s="51" t="s">
        <v>72</v>
      </c>
      <c r="D147" s="52" t="s">
        <v>107</v>
      </c>
      <c r="E147" s="53"/>
      <c r="F147" s="53"/>
      <c r="G147" s="47">
        <f t="shared" si="3"/>
        <v>0</v>
      </c>
    </row>
    <row r="148" spans="1:8" ht="35.1" hidden="1" customHeight="1" x14ac:dyDescent="0.35">
      <c r="A148" s="40">
        <v>138</v>
      </c>
      <c r="B148" s="62">
        <v>1600700164</v>
      </c>
      <c r="C148" s="51" t="s">
        <v>72</v>
      </c>
      <c r="D148" s="52" t="s">
        <v>44</v>
      </c>
      <c r="E148" s="53"/>
      <c r="F148" s="53"/>
      <c r="G148" s="47">
        <f t="shared" si="3"/>
        <v>0</v>
      </c>
    </row>
    <row r="149" spans="1:8" ht="35.1" customHeight="1" x14ac:dyDescent="0.35">
      <c r="A149" s="40">
        <v>91</v>
      </c>
      <c r="B149" s="62">
        <v>1600700165</v>
      </c>
      <c r="C149" s="51" t="s">
        <v>72</v>
      </c>
      <c r="D149" s="52" t="s">
        <v>56</v>
      </c>
      <c r="E149" s="53">
        <v>480</v>
      </c>
      <c r="F149" s="53"/>
      <c r="G149" s="47">
        <f t="shared" si="3"/>
        <v>480</v>
      </c>
    </row>
    <row r="150" spans="1:8" s="63" customFormat="1" ht="35.1" hidden="1" customHeight="1" x14ac:dyDescent="0.35">
      <c r="A150" s="40">
        <v>140</v>
      </c>
      <c r="B150" s="62">
        <v>1600700166</v>
      </c>
      <c r="C150" s="51" t="s">
        <v>127</v>
      </c>
      <c r="D150" s="52" t="s">
        <v>152</v>
      </c>
      <c r="E150" s="53"/>
      <c r="F150" s="53"/>
      <c r="G150" s="47">
        <f t="shared" si="3"/>
        <v>0</v>
      </c>
      <c r="H150" s="46"/>
    </row>
    <row r="151" spans="1:8" s="57" customFormat="1" ht="35.1" customHeight="1" x14ac:dyDescent="0.35">
      <c r="A151" s="40">
        <v>92</v>
      </c>
      <c r="B151" s="62" t="s">
        <v>153</v>
      </c>
      <c r="C151" s="51" t="s">
        <v>127</v>
      </c>
      <c r="D151" s="52" t="s">
        <v>154</v>
      </c>
      <c r="E151" s="53">
        <v>16000</v>
      </c>
      <c r="F151" s="53"/>
      <c r="G151" s="47">
        <f t="shared" si="3"/>
        <v>16000</v>
      </c>
      <c r="H151" s="46"/>
    </row>
    <row r="152" spans="1:8" ht="35.1" customHeight="1" x14ac:dyDescent="0.35">
      <c r="A152" s="40">
        <v>93</v>
      </c>
      <c r="B152" s="41" t="s">
        <v>155</v>
      </c>
      <c r="C152" s="42" t="s">
        <v>127</v>
      </c>
      <c r="D152" s="40" t="s">
        <v>156</v>
      </c>
      <c r="E152" s="43">
        <v>21839</v>
      </c>
      <c r="F152" s="43"/>
      <c r="G152" s="47">
        <f t="shared" si="3"/>
        <v>21839</v>
      </c>
    </row>
    <row r="153" spans="1:8" ht="21" hidden="1" customHeight="1" x14ac:dyDescent="0.35">
      <c r="A153" s="64"/>
      <c r="B153" s="65"/>
      <c r="C153" s="66" t="s">
        <v>72</v>
      </c>
      <c r="D153" s="64" t="s">
        <v>53</v>
      </c>
      <c r="E153" s="64"/>
      <c r="F153" s="67"/>
      <c r="G153" s="68" t="e">
        <f>SUM(#REF!)</f>
        <v>#REF!</v>
      </c>
    </row>
    <row r="154" spans="1:8" ht="21" hidden="1" customHeight="1" x14ac:dyDescent="0.35">
      <c r="A154" s="64"/>
      <c r="B154" s="69"/>
      <c r="C154" s="66" t="s">
        <v>29</v>
      </c>
      <c r="D154" s="64" t="s">
        <v>54</v>
      </c>
      <c r="E154" s="64"/>
      <c r="F154" s="64"/>
      <c r="G154" s="70" t="e">
        <f>SUM(#REF!)</f>
        <v>#REF!</v>
      </c>
    </row>
    <row r="155" spans="1:8" ht="21" hidden="1" customHeight="1" x14ac:dyDescent="0.35">
      <c r="A155" s="64"/>
      <c r="B155" s="65"/>
      <c r="C155" s="66" t="s">
        <v>72</v>
      </c>
      <c r="D155" s="64" t="s">
        <v>157</v>
      </c>
      <c r="E155" s="64"/>
      <c r="F155" s="64"/>
      <c r="G155" s="70" t="e">
        <f>SUM(#REF!)</f>
        <v>#REF!</v>
      </c>
    </row>
    <row r="156" spans="1:8" ht="21" hidden="1" customHeight="1" x14ac:dyDescent="0.35">
      <c r="A156" s="64"/>
      <c r="B156" s="65"/>
      <c r="C156" s="66" t="s">
        <v>72</v>
      </c>
      <c r="D156" s="64" t="s">
        <v>158</v>
      </c>
      <c r="E156" s="64"/>
      <c r="F156" s="64"/>
      <c r="G156" s="70" t="e">
        <f>SUM(#REF!)</f>
        <v>#REF!</v>
      </c>
    </row>
    <row r="157" spans="1:8" ht="21" hidden="1" customHeight="1" x14ac:dyDescent="0.35">
      <c r="A157" s="64"/>
      <c r="B157" s="69"/>
      <c r="C157" s="66" t="s">
        <v>159</v>
      </c>
      <c r="D157" s="64" t="s">
        <v>160</v>
      </c>
      <c r="E157" s="64"/>
      <c r="F157" s="64"/>
      <c r="G157" s="70" t="e">
        <f>SUM(#REF!)</f>
        <v>#REF!</v>
      </c>
    </row>
    <row r="158" spans="1:8" ht="21" hidden="1" customHeight="1" x14ac:dyDescent="0.35">
      <c r="A158" s="64"/>
      <c r="B158" s="69"/>
      <c r="C158" s="66" t="s">
        <v>72</v>
      </c>
      <c r="D158" s="64" t="s">
        <v>80</v>
      </c>
      <c r="E158" s="64"/>
      <c r="F158" s="64"/>
      <c r="G158" s="70" t="e">
        <f>SUM(#REF!)</f>
        <v>#REF!</v>
      </c>
    </row>
    <row r="159" spans="1:8" ht="21" hidden="1" customHeight="1" x14ac:dyDescent="0.35">
      <c r="A159" s="64"/>
      <c r="B159" s="69"/>
      <c r="C159" s="66" t="s">
        <v>72</v>
      </c>
      <c r="D159" s="64" t="s">
        <v>82</v>
      </c>
      <c r="E159" s="64"/>
      <c r="F159" s="64"/>
      <c r="G159" s="70" t="e">
        <f>SUM(#REF!)</f>
        <v>#REF!</v>
      </c>
    </row>
    <row r="160" spans="1:8" ht="21" hidden="1" customHeight="1" x14ac:dyDescent="0.35">
      <c r="A160" s="64"/>
      <c r="B160" s="69"/>
      <c r="C160" s="66" t="s">
        <v>72</v>
      </c>
      <c r="D160" s="64" t="s">
        <v>87</v>
      </c>
      <c r="E160" s="64"/>
      <c r="F160" s="64"/>
      <c r="G160" s="70" t="e">
        <f>SUM(#REF!)</f>
        <v>#REF!</v>
      </c>
    </row>
    <row r="161" spans="1:7" ht="21" hidden="1" customHeight="1" x14ac:dyDescent="0.35">
      <c r="A161" s="64"/>
      <c r="B161" s="69"/>
      <c r="C161" s="66" t="s">
        <v>72</v>
      </c>
      <c r="D161" s="64" t="s">
        <v>92</v>
      </c>
      <c r="E161" s="64"/>
      <c r="F161" s="64"/>
      <c r="G161" s="70" t="e">
        <f>SUM(#REF!)</f>
        <v>#REF!</v>
      </c>
    </row>
    <row r="162" spans="1:7" ht="21" hidden="1" customHeight="1" x14ac:dyDescent="0.35">
      <c r="A162" s="64"/>
      <c r="B162" s="69"/>
      <c r="C162" s="66" t="s">
        <v>72</v>
      </c>
      <c r="D162" s="64" t="s">
        <v>96</v>
      </c>
      <c r="E162" s="64"/>
      <c r="F162" s="64"/>
      <c r="G162" s="70" t="e">
        <f>SUM(#REF!)</f>
        <v>#REF!</v>
      </c>
    </row>
    <row r="163" spans="1:7" ht="21" hidden="1" customHeight="1" x14ac:dyDescent="0.35">
      <c r="A163" s="64"/>
      <c r="B163" s="69"/>
      <c r="C163" s="66" t="s">
        <v>72</v>
      </c>
      <c r="D163" s="64" t="s">
        <v>110</v>
      </c>
      <c r="E163" s="64"/>
      <c r="F163" s="64"/>
      <c r="G163" s="70" t="e">
        <f>SUM(#REF!)</f>
        <v>#REF!</v>
      </c>
    </row>
    <row r="164" spans="1:7" ht="21" hidden="1" customHeight="1" x14ac:dyDescent="0.35">
      <c r="A164" s="64"/>
      <c r="B164" s="69"/>
      <c r="C164" s="66" t="s">
        <v>72</v>
      </c>
      <c r="D164" s="64" t="s">
        <v>136</v>
      </c>
      <c r="E164" s="64"/>
      <c r="F164" s="64"/>
      <c r="G164" s="70" t="e">
        <f>SUM(#REF!)</f>
        <v>#REF!</v>
      </c>
    </row>
    <row r="165" spans="1:7" ht="21" hidden="1" customHeight="1" x14ac:dyDescent="0.35">
      <c r="A165" s="64"/>
      <c r="B165" s="69"/>
      <c r="C165" s="66" t="s">
        <v>159</v>
      </c>
      <c r="D165" s="64" t="s">
        <v>161</v>
      </c>
      <c r="E165" s="64"/>
      <c r="F165" s="64"/>
      <c r="G165" s="70" t="e">
        <f>SUM(#REF!)</f>
        <v>#REF!</v>
      </c>
    </row>
    <row r="166" spans="1:7" ht="21" hidden="1" customHeight="1" x14ac:dyDescent="0.35">
      <c r="A166" s="64"/>
      <c r="B166" s="69"/>
      <c r="C166" s="66" t="s">
        <v>159</v>
      </c>
      <c r="D166" s="64" t="s">
        <v>162</v>
      </c>
      <c r="E166" s="64"/>
      <c r="F166" s="64"/>
      <c r="G166" s="70" t="e">
        <f>SUM(#REF!)</f>
        <v>#REF!</v>
      </c>
    </row>
    <row r="167" spans="1:7" ht="21" hidden="1" customHeight="1" x14ac:dyDescent="0.35">
      <c r="A167" s="64"/>
      <c r="B167" s="69"/>
      <c r="C167" s="66" t="s">
        <v>159</v>
      </c>
      <c r="D167" s="64" t="s">
        <v>163</v>
      </c>
      <c r="E167" s="64"/>
      <c r="F167" s="64"/>
      <c r="G167" s="70" t="e">
        <f>SUM(#REF!)</f>
        <v>#REF!</v>
      </c>
    </row>
    <row r="168" spans="1:7" ht="21" hidden="1" customHeight="1" x14ac:dyDescent="0.35">
      <c r="A168" s="64"/>
      <c r="B168" s="69"/>
      <c r="C168" s="66" t="s">
        <v>159</v>
      </c>
      <c r="D168" s="64" t="s">
        <v>164</v>
      </c>
      <c r="E168" s="64"/>
      <c r="F168" s="64"/>
      <c r="G168" s="70" t="e">
        <f>SUM(#REF!)</f>
        <v>#REF!</v>
      </c>
    </row>
    <row r="169" spans="1:7" ht="21" x14ac:dyDescent="0.35">
      <c r="A169" s="71"/>
      <c r="B169" s="72"/>
      <c r="C169" s="73"/>
      <c r="D169" s="74"/>
      <c r="E169" s="74"/>
      <c r="F169" s="74"/>
      <c r="G169" s="75"/>
    </row>
    <row r="170" spans="1:7" ht="21" x14ac:dyDescent="0.35">
      <c r="A170" s="76"/>
      <c r="B170" s="76"/>
      <c r="C170" s="77"/>
      <c r="D170" s="76"/>
      <c r="E170" s="76"/>
      <c r="F170" s="76"/>
      <c r="G170" s="78"/>
    </row>
  </sheetData>
  <autoFilter ref="A1:G168">
    <filterColumn colId="6">
      <filters blank="1">
        <filter val="10,000.00"/>
        <filter val="103,200.00"/>
        <filter val="104,500.00"/>
        <filter val="106,300.00"/>
        <filter val="11,404.00"/>
        <filter val="114,350.00"/>
        <filter val="12,000.00"/>
        <filter val="12,010.00"/>
        <filter val="120,000.00"/>
        <filter val="128,000.00"/>
        <filter val="132,546.40"/>
        <filter val="138,975.00"/>
        <filter val="140,000.00"/>
        <filter val="146,103.00"/>
        <filter val="150,393.50"/>
        <filter val="16,000.00"/>
        <filter val="16,400.00"/>
        <filter val="16007600001002000000"/>
        <filter val="16007650024300000"/>
        <filter val="163,458.00"/>
        <filter val="165,000.00"/>
        <filter val="166,587.00"/>
        <filter val="17,600.00"/>
        <filter val="176,000.00"/>
        <filter val="18,000.00"/>
        <filter val="18,400.00"/>
        <filter val="19,500.00"/>
        <filter val="191,900.00"/>
        <filter val="2,000.00"/>
        <filter val="20,000.00"/>
        <filter val="21,000.00"/>
        <filter val="21,234.00"/>
        <filter val="21,839.00"/>
        <filter val="22,800.00"/>
        <filter val="222,902.00"/>
        <filter val="226,680.00"/>
        <filter val="24,000.00"/>
        <filter val="24,328.00"/>
        <filter val="24,500.00"/>
        <filter val="240,000.00"/>
        <filter val="289,995.00"/>
        <filter val="3,200.00"/>
        <filter val="30,000.00"/>
        <filter val="30,400.00"/>
        <filter val="33,000.00"/>
        <filter val="33,617.00"/>
        <filter val="36,000.00"/>
        <filter val="360,000.00"/>
        <filter val="4,000.00"/>
        <filter val="4,200.00"/>
        <filter val="4,500.00"/>
        <filter val="40,032.00"/>
        <filter val="404,040.00"/>
        <filter val="41,088.00"/>
        <filter val="42,000.00"/>
        <filter val="43,340.00"/>
        <filter val="44,000.00"/>
        <filter val="45,000.00"/>
        <filter val="480,506.00"/>
        <filter val="480.00"/>
        <filter val="5,500.00"/>
        <filter val="51,000.00"/>
        <filter val="52,400.00"/>
        <filter val="52,500.00"/>
        <filter val="55,000.00"/>
        <filter val="6,000.00"/>
        <filter val="6,200.00"/>
        <filter val="62,200.00"/>
        <filter val="66,000.00"/>
        <filter val="67,120.00"/>
        <filter val="67,500.00"/>
        <filter val="7,000.00"/>
        <filter val="7,237,920.78"/>
        <filter val="70,000.00"/>
        <filter val="71,660.00"/>
        <filter val="75,000.00"/>
        <filter val="77,000.00"/>
        <filter val="84,000.00"/>
        <filter val="84,192.88"/>
        <filter val="85,830.00"/>
        <filter val="86,000.00"/>
        <filter val="88,000.00"/>
        <filter val="9,600.00"/>
        <filter val="90,000.00"/>
        <filter val="92,000.00"/>
        <filter val="96,000.00"/>
        <filter val="96,210.00"/>
        <filter val="97,700.00"/>
        <filter val="รวมจัดสรร"/>
      </filters>
    </filterColumn>
  </autoFilter>
  <mergeCells count="9">
    <mergeCell ref="A10:D10"/>
    <mergeCell ref="A2:E2"/>
    <mergeCell ref="F2:G2"/>
    <mergeCell ref="A4:C4"/>
    <mergeCell ref="G5:G9"/>
    <mergeCell ref="C6:D6"/>
    <mergeCell ref="E6:E7"/>
    <mergeCell ref="F6:F7"/>
    <mergeCell ref="A9:D9"/>
  </mergeCells>
  <conditionalFormatting sqref="H91">
    <cfRule type="duplicateValues" dxfId="0" priority="1"/>
  </conditionalFormatting>
  <pageMargins left="0.31496062992125984" right="0.19685039370078741" top="0.27559055118110237" bottom="0" header="0.15748031496062992" footer="0.15748031496062992"/>
  <pageSetup paperSize="9" scale="75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59 งบดำเนินงาน</vt:lpstr>
      <vt:lpstr>'ครั้งที่ 59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2022-09-20T07:50:28Z</dcterms:created>
  <dcterms:modified xsi:type="dcterms:W3CDTF">2022-09-21T06:10:39Z</dcterms:modified>
</cp:coreProperties>
</file>