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ลงข่าว\"/>
    </mc:Choice>
  </mc:AlternateContent>
  <bookViews>
    <workbookView xWindow="0" yWindow="0" windowWidth="20700" windowHeight="7830"/>
  </bookViews>
  <sheets>
    <sheet name="ครั้งที่ 10 งบดำเนินงาน" sheetId="1" r:id="rId1"/>
  </sheets>
  <definedNames>
    <definedName name="_______ddd1" localSheetId="0">#REF!</definedName>
    <definedName name="_______ddd1">#REF!</definedName>
    <definedName name="_______ddd10" localSheetId="0">#REF!</definedName>
    <definedName name="_______ddd10">#REF!</definedName>
    <definedName name="_______ddd11" localSheetId="0">#REF!</definedName>
    <definedName name="_______ddd11">#REF!</definedName>
    <definedName name="_______ddd2" localSheetId="0">#REF!</definedName>
    <definedName name="_______ddd2">#REF!</definedName>
    <definedName name="_______ddd22" localSheetId="0">#REF!</definedName>
    <definedName name="_______ddd22">#REF!</definedName>
    <definedName name="_______ddd23" localSheetId="0">#REF!</definedName>
    <definedName name="_______ddd23">#REF!</definedName>
    <definedName name="_______ddd5" localSheetId="0">#REF!</definedName>
    <definedName name="_______ddd5">#REF!</definedName>
    <definedName name="_______ddd6" localSheetId="0">#REF!</definedName>
    <definedName name="_______ddd6">#REF!</definedName>
    <definedName name="_______ddd9" localSheetId="0">#REF!</definedName>
    <definedName name="_______ddd9">#REF!</definedName>
    <definedName name="_______end01" localSheetId="0">#REF!</definedName>
    <definedName name="_______end01">#REF!</definedName>
    <definedName name="______ddd1" localSheetId="0">#REF!</definedName>
    <definedName name="______ddd1">#REF!</definedName>
    <definedName name="______ddd10" localSheetId="0">#REF!</definedName>
    <definedName name="______ddd10">#REF!</definedName>
    <definedName name="______ddd11" localSheetId="0">#REF!</definedName>
    <definedName name="______ddd11">#REF!</definedName>
    <definedName name="______ddd12" localSheetId="0">#REF!</definedName>
    <definedName name="______ddd12">#REF!</definedName>
    <definedName name="______ddd15" localSheetId="0">#REF!</definedName>
    <definedName name="______ddd15">#REF!</definedName>
    <definedName name="______ddd2" localSheetId="0">#REF!</definedName>
    <definedName name="______ddd2">#REF!</definedName>
    <definedName name="______ddd22" localSheetId="0">#REF!</definedName>
    <definedName name="______ddd22">#REF!</definedName>
    <definedName name="______ddd23" localSheetId="0">#REF!</definedName>
    <definedName name="______ddd23">#REF!</definedName>
    <definedName name="______ddd3" localSheetId="0">#REF!</definedName>
    <definedName name="______ddd3">#REF!</definedName>
    <definedName name="______ddd5" localSheetId="0">#REF!</definedName>
    <definedName name="______ddd5">#REF!</definedName>
    <definedName name="______ddd6" localSheetId="0">#REF!</definedName>
    <definedName name="______ddd6">#REF!</definedName>
    <definedName name="______ddd9" localSheetId="0">#REF!</definedName>
    <definedName name="______ddd9">#REF!</definedName>
    <definedName name="______end001" localSheetId="0">#REF!</definedName>
    <definedName name="______end001">#REF!</definedName>
    <definedName name="______end01" localSheetId="0">#REF!</definedName>
    <definedName name="______end01">#REF!</definedName>
    <definedName name="_____ddd1" localSheetId="0">#REF!</definedName>
    <definedName name="_____ddd1">#REF!</definedName>
    <definedName name="_____ddd10" localSheetId="0">#REF!</definedName>
    <definedName name="_____ddd10">#REF!</definedName>
    <definedName name="_____ddd11" localSheetId="0">#REF!</definedName>
    <definedName name="_____ddd11">#REF!</definedName>
    <definedName name="_____ddd12" localSheetId="0">#REF!</definedName>
    <definedName name="_____ddd12">#REF!</definedName>
    <definedName name="_____ddd15" localSheetId="0">#REF!</definedName>
    <definedName name="_____ddd15">#REF!</definedName>
    <definedName name="_____ddd2" localSheetId="0">#REF!</definedName>
    <definedName name="_____ddd2">#REF!</definedName>
    <definedName name="_____ddd22" localSheetId="0">#REF!</definedName>
    <definedName name="_____ddd22">#REF!</definedName>
    <definedName name="_____ddd23" localSheetId="0">#REF!</definedName>
    <definedName name="_____ddd23">#REF!</definedName>
    <definedName name="_____ddd3" localSheetId="0">#REF!</definedName>
    <definedName name="_____ddd3">#REF!</definedName>
    <definedName name="_____ddd5" localSheetId="0">#REF!</definedName>
    <definedName name="_____ddd5">#REF!</definedName>
    <definedName name="_____ddd6" localSheetId="0">#REF!</definedName>
    <definedName name="_____ddd6">#REF!</definedName>
    <definedName name="_____ddd8" localSheetId="0">#REF!</definedName>
    <definedName name="_____ddd8">#REF!</definedName>
    <definedName name="_____ddd9" localSheetId="0">#REF!</definedName>
    <definedName name="_____ddd9">#REF!</definedName>
    <definedName name="_____end001" localSheetId="0">#REF!</definedName>
    <definedName name="_____end001">#REF!</definedName>
    <definedName name="_____end01" localSheetId="0">#REF!</definedName>
    <definedName name="_____end01">#REF!</definedName>
    <definedName name="____ddd1" localSheetId="0">#REF!</definedName>
    <definedName name="____ddd1">#REF!</definedName>
    <definedName name="____ddd10" localSheetId="0">#REF!</definedName>
    <definedName name="____ddd10">#REF!</definedName>
    <definedName name="____ddd11" localSheetId="0">#REF!</definedName>
    <definedName name="____ddd11">#REF!</definedName>
    <definedName name="____ddd12" localSheetId="0">#REF!</definedName>
    <definedName name="____ddd12">#REF!</definedName>
    <definedName name="____ddd15" localSheetId="0">#REF!</definedName>
    <definedName name="____ddd15">#REF!</definedName>
    <definedName name="____ddd2" localSheetId="0">#REF!</definedName>
    <definedName name="____ddd2">#REF!</definedName>
    <definedName name="____ddd22" localSheetId="0">#REF!</definedName>
    <definedName name="____ddd22">#REF!</definedName>
    <definedName name="____ddd23" localSheetId="0">#REF!</definedName>
    <definedName name="____ddd23">#REF!</definedName>
    <definedName name="____ddd3" localSheetId="0">#REF!</definedName>
    <definedName name="____ddd3">#REF!</definedName>
    <definedName name="____ddd5" localSheetId="0">#REF!</definedName>
    <definedName name="____ddd5">#REF!</definedName>
    <definedName name="____ddd6" localSheetId="0">#REF!</definedName>
    <definedName name="____ddd6">#REF!</definedName>
    <definedName name="____ddd8" localSheetId="0">#REF!</definedName>
    <definedName name="____ddd8">#REF!</definedName>
    <definedName name="____ddd9" localSheetId="0">#REF!</definedName>
    <definedName name="____ddd9">#REF!</definedName>
    <definedName name="____end001" localSheetId="0">#REF!</definedName>
    <definedName name="____end001">#REF!</definedName>
    <definedName name="____end01" localSheetId="0">#REF!</definedName>
    <definedName name="____end01">#REF!</definedName>
    <definedName name="___ddd1" localSheetId="0">#REF!</definedName>
    <definedName name="___ddd1">#REF!</definedName>
    <definedName name="___ddd10" localSheetId="0">#REF!</definedName>
    <definedName name="___ddd10">#REF!</definedName>
    <definedName name="___ddd11" localSheetId="0">#REF!</definedName>
    <definedName name="___ddd11">#REF!</definedName>
    <definedName name="___ddd12" localSheetId="0">#REF!</definedName>
    <definedName name="___ddd12">#REF!</definedName>
    <definedName name="___ddd15" localSheetId="0">#REF!</definedName>
    <definedName name="___ddd15">#REF!</definedName>
    <definedName name="___ddd2" localSheetId="0">#REF!</definedName>
    <definedName name="___ddd2">#REF!</definedName>
    <definedName name="___ddd22" localSheetId="0">#REF!</definedName>
    <definedName name="___ddd22">#REF!</definedName>
    <definedName name="___ddd23" localSheetId="0">#REF!</definedName>
    <definedName name="___ddd23">#REF!</definedName>
    <definedName name="___ddd3" localSheetId="0">#REF!</definedName>
    <definedName name="___ddd3">#REF!</definedName>
    <definedName name="___ddd5" localSheetId="0">#REF!</definedName>
    <definedName name="___ddd5">#REF!</definedName>
    <definedName name="___ddd6" localSheetId="0">#REF!</definedName>
    <definedName name="___ddd6">#REF!</definedName>
    <definedName name="___ddd8" localSheetId="0">#REF!</definedName>
    <definedName name="___ddd8">#REF!</definedName>
    <definedName name="___ddd9" localSheetId="0">#REF!</definedName>
    <definedName name="___ddd9">#REF!</definedName>
    <definedName name="___end001" localSheetId="0">#REF!</definedName>
    <definedName name="___end001">#REF!</definedName>
    <definedName name="___end01" localSheetId="0">#REF!</definedName>
    <definedName name="___end01">#REF!</definedName>
    <definedName name="__ddd1" localSheetId="0">#REF!</definedName>
    <definedName name="__ddd1">#REF!</definedName>
    <definedName name="__ddd10" localSheetId="0">#REF!</definedName>
    <definedName name="__ddd10">#REF!</definedName>
    <definedName name="__ddd11" localSheetId="0">#REF!</definedName>
    <definedName name="__ddd11">#REF!</definedName>
    <definedName name="__ddd12" localSheetId="0">#REF!</definedName>
    <definedName name="__ddd12">#REF!</definedName>
    <definedName name="__ddd15" localSheetId="0">#REF!</definedName>
    <definedName name="__ddd15">#REF!</definedName>
    <definedName name="__ddd2" localSheetId="0">#REF!</definedName>
    <definedName name="__ddd2">#REF!</definedName>
    <definedName name="__ddd22" localSheetId="0">#REF!</definedName>
    <definedName name="__ddd22">#REF!</definedName>
    <definedName name="__ddd23" localSheetId="0">#REF!</definedName>
    <definedName name="__ddd23">#REF!</definedName>
    <definedName name="__ddd3" localSheetId="0">#REF!</definedName>
    <definedName name="__ddd3">#REF!</definedName>
    <definedName name="__ddd5" localSheetId="0">#REF!</definedName>
    <definedName name="__ddd5">#REF!</definedName>
    <definedName name="__ddd6" localSheetId="0">#REF!</definedName>
    <definedName name="__ddd6">#REF!</definedName>
    <definedName name="__ddd8" localSheetId="0">#REF!</definedName>
    <definedName name="__ddd8">#REF!</definedName>
    <definedName name="__ddd9" localSheetId="0">#REF!</definedName>
    <definedName name="__ddd9">#REF!</definedName>
    <definedName name="__end001" localSheetId="0">#REF!</definedName>
    <definedName name="__end001">#REF!</definedName>
    <definedName name="__end01" localSheetId="0">#REF!</definedName>
    <definedName name="__end01">#REF!</definedName>
    <definedName name="_ddd1" localSheetId="0">#REF!</definedName>
    <definedName name="_ddd1">#REF!</definedName>
    <definedName name="_ddd10" localSheetId="0">#REF!</definedName>
    <definedName name="_ddd10">#REF!</definedName>
    <definedName name="_ddd11" localSheetId="0">#REF!</definedName>
    <definedName name="_ddd11">#REF!</definedName>
    <definedName name="_ddd12" localSheetId="0">#REF!</definedName>
    <definedName name="_ddd12">#REF!</definedName>
    <definedName name="_ddd15" localSheetId="0">#REF!</definedName>
    <definedName name="_ddd15">#REF!</definedName>
    <definedName name="_ddd2" localSheetId="0">#REF!</definedName>
    <definedName name="_ddd2">#REF!</definedName>
    <definedName name="_ddd22" localSheetId="0">#REF!</definedName>
    <definedName name="_ddd22">#REF!</definedName>
    <definedName name="_ddd23" localSheetId="0">#REF!</definedName>
    <definedName name="_ddd23">#REF!</definedName>
    <definedName name="_ddd3" localSheetId="0">#REF!</definedName>
    <definedName name="_ddd3">#REF!</definedName>
    <definedName name="_ddd5" localSheetId="0">#REF!</definedName>
    <definedName name="_ddd5">#REF!</definedName>
    <definedName name="_ddd6" localSheetId="0">#REF!</definedName>
    <definedName name="_ddd6">#REF!</definedName>
    <definedName name="_ddd8" localSheetId="0">#REF!</definedName>
    <definedName name="_ddd8">#REF!</definedName>
    <definedName name="_ddd9" localSheetId="0">#REF!</definedName>
    <definedName name="_ddd9">#REF!</definedName>
    <definedName name="_end001" localSheetId="0">#REF!</definedName>
    <definedName name="_end001">#REF!</definedName>
    <definedName name="_end01" localSheetId="0">#REF!</definedName>
    <definedName name="_end01">#REF!</definedName>
    <definedName name="_xlnm._FilterDatabase" localSheetId="0" hidden="1">'ครั้งที่ 10 งบดำเนินงาน'!$A$1:$O$168</definedName>
    <definedName name="a" localSheetId="0">#REF!</definedName>
    <definedName name="a">#REF!</definedName>
    <definedName name="AAA" localSheetId="0">#REF!</definedName>
    <definedName name="AAA">#REF!</definedName>
    <definedName name="AAA0" localSheetId="0">#REF!</definedName>
    <definedName name="AAA0">#REF!</definedName>
    <definedName name="AAA00" localSheetId="0">#REF!</definedName>
    <definedName name="AAA00">#REF!</definedName>
    <definedName name="AAA000" localSheetId="0">#REF!</definedName>
    <definedName name="AAA000">#REF!</definedName>
    <definedName name="dddd" localSheetId="0">#REF!</definedName>
    <definedName name="dddd">#REF!</definedName>
    <definedName name="dep" localSheetId="0">#REF!</definedName>
    <definedName name="dep">#REF!</definedName>
    <definedName name="drop1" localSheetId="0">#REF!</definedName>
    <definedName name="drop1">#REF!</definedName>
    <definedName name="end" localSheetId="0">#REF!</definedName>
    <definedName name="end">#REF!</definedName>
    <definedName name="END000" localSheetId="0">#REF!</definedName>
    <definedName name="END000">#REF!</definedName>
    <definedName name="fghgh" localSheetId="0">#REF!</definedName>
    <definedName name="fghgh">#REF!</definedName>
    <definedName name="nab" localSheetId="0">#REF!</definedName>
    <definedName name="nab">#REF!</definedName>
    <definedName name="ne" localSheetId="0">#REF!</definedName>
    <definedName name="ne">#REF!</definedName>
    <definedName name="poo" localSheetId="0">#REF!</definedName>
    <definedName name="poo">#REF!</definedName>
    <definedName name="_xlnm.Print_Area">#REF!</definedName>
    <definedName name="PRINT_AREA_MI" localSheetId="0">#REF!</definedName>
    <definedName name="PRINT_AREA_MI">#REF!</definedName>
    <definedName name="_xlnm.Print_Titles" localSheetId="0">'ครั้งที่ 10 งบดำเนินงาน'!$A:$D,'ครั้งที่ 10 งบดำเนินงาน'!$1:$9</definedName>
    <definedName name="_xlnm.Print_Titles">#REF!</definedName>
    <definedName name="PRINT_TITLES_MI" localSheetId="0">#REF!</definedName>
    <definedName name="PRINT_TITLES_MI">#REF!</definedName>
    <definedName name="view" localSheetId="0">#REF!</definedName>
    <definedName name="view">#REF!</definedName>
    <definedName name="vsprj" localSheetId="0">#REF!</definedName>
    <definedName name="vsprj">#REF!</definedName>
    <definedName name="vsprj0" localSheetId="0">#REF!</definedName>
    <definedName name="vsprj0">#REF!</definedName>
    <definedName name="vsprj00" localSheetId="0">#REF!</definedName>
    <definedName name="vsprj00">#REF!</definedName>
    <definedName name="vsprj000" localSheetId="0">#REF!</definedName>
    <definedName name="vsprj000">#REF!</definedName>
    <definedName name="เ" localSheetId="0">#REF!</definedName>
    <definedName name="เ">#REF!</definedName>
    <definedName name="กปพ" localSheetId="0">#REF!</definedName>
    <definedName name="กปพ">#REF!</definedName>
    <definedName name="กองแพทย์" localSheetId="0">#REF!</definedName>
    <definedName name="กองแพทย์">#REF!</definedName>
    <definedName name="ครั้งที่6" localSheetId="0">#REF!</definedName>
    <definedName name="ครั้งที่6">#REF!</definedName>
    <definedName name="งบ" localSheetId="0">#REF!</definedName>
    <definedName name="งบ">#REF!</definedName>
    <definedName name="งบกองแผน29ล้าน" localSheetId="0">#REF!</definedName>
    <definedName name="งบกองแผน29ล้าน">#REF!</definedName>
    <definedName name="เดแ" localSheetId="0">#REF!</definedName>
    <definedName name="เดแ">#REF!</definedName>
    <definedName name="นาว" localSheetId="0">#REF!</definedName>
    <definedName name="นาว">#REF!</definedName>
    <definedName name="บัญชี1" localSheetId="0">#REF!</definedName>
    <definedName name="บัญชี1">#REF!</definedName>
    <definedName name="บัญชีเปลี่ยนแปลงรายการ" localSheetId="0">#REF!</definedName>
    <definedName name="บัญชีเปลี่ยนแปลงรายการ">#REF!</definedName>
    <definedName name="บุ้ง" localSheetId="0">#REF!</definedName>
    <definedName name="บุ้ง">#REF!</definedName>
    <definedName name="พะเยา" localSheetId="0">#REF!</definedName>
    <definedName name="พะเยา">#REF!</definedName>
    <definedName name="พะเยา1" localSheetId="0">#REF!</definedName>
    <definedName name="พะเยา1">#REF!</definedName>
    <definedName name="พะเยา2" localSheetId="0">#REF!</definedName>
    <definedName name="พะเยา2">#REF!</definedName>
    <definedName name="ฟฟ" localSheetId="0">#REF!</definedName>
    <definedName name="ฟฟ">#REF!</definedName>
    <definedName name="ฟฟฟฟฟฟฟฟฟฟฟฟ" localSheetId="0">#REF!</definedName>
    <definedName name="ฟฟฟฟฟฟฟฟฟฟฟฟ">#REF!</definedName>
    <definedName name="รจจ.พะเยา" localSheetId="0">#REF!</definedName>
    <definedName name="รจจ.พะเยา">#REF!</definedName>
    <definedName name="รวมงบลงทุน56" localSheetId="0">#REF!</definedName>
    <definedName name="รวมงบลงทุน56">#REF!</definedName>
    <definedName name="ร่าง" localSheetId="0">#REF!</definedName>
    <definedName name="ร่าง">#REF!</definedName>
    <definedName name="ร่างปป" localSheetId="0">#REF!</definedName>
    <definedName name="ร่างปป">#REF!</definedName>
    <definedName name="ส่วนกลาง" localSheetId="0">#REF!</definedName>
    <definedName name="ส่วนกลาง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68" i="1" l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N10" i="1"/>
  <c r="M10" i="1"/>
  <c r="L10" i="1"/>
  <c r="K10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<sst xmlns="http://schemas.openxmlformats.org/spreadsheetml/2006/main" count="356" uniqueCount="179">
  <si>
    <t>สรุปบัญชีโอนเงินประจำงวด ครั้งที่ 10 งบดำเนินงาน ประจำปีงบประมาณ พ.ศ. 2565</t>
  </si>
  <si>
    <t>แผนงานพื้นฐานด้านการปรับสมดุลและพัฒนาระบบการบริหารจัดการภาครัฐ</t>
  </si>
  <si>
    <t>รหัสกิจกรรมหลัก</t>
  </si>
  <si>
    <t>16007XXXXQ2234</t>
  </si>
  <si>
    <t xml:space="preserve">ผลผลิต ผู้ต้องขังได้รับการควบคุม ดูแล </t>
  </si>
  <si>
    <t>รหัสงบประมาณ</t>
  </si>
  <si>
    <t>1600760001000000</t>
  </si>
  <si>
    <t xml:space="preserve"> งบดำเนินงาน</t>
  </si>
  <si>
    <t>โอนวันที่ 28 ธ.ค.64</t>
  </si>
  <si>
    <t>รหัส</t>
  </si>
  <si>
    <t>ค่าตอบแทน</t>
  </si>
  <si>
    <t>ค่าวัสดุ</t>
  </si>
  <si>
    <t>ค่าสาธารณูปโภค</t>
  </si>
  <si>
    <t>กองพัฒนาพฤตินิสัย</t>
  </si>
  <si>
    <t>กองกฏหมาย</t>
  </si>
  <si>
    <t>รวมจัดสรร</t>
  </si>
  <si>
    <t>ที่</t>
  </si>
  <si>
    <t>ศูนย์ต้นทุน</t>
  </si>
  <si>
    <t>เรือนจำและทัณฑสถาน</t>
  </si>
  <si>
    <t>ตามโครงสร้างเวร+เฝ้าผตข.ป่วย+เวรกรณีพิเศษ 4 ประเภท+เวรบุคลากรสายการแพทย์+เวรศาลเปิดทำการวันหยุด</t>
  </si>
  <si>
    <t xml:space="preserve">อาหารผู้ต้องขัง </t>
  </si>
  <si>
    <t xml:space="preserve"> ค่าไฟฟ้า</t>
  </si>
  <si>
    <t xml:space="preserve"> ค่าน้ำประปา </t>
  </si>
  <si>
    <t xml:space="preserve"> ค่าโทรศัพท์ </t>
  </si>
  <si>
    <t xml:space="preserve"> ค่าไปรษณีย์ </t>
  </si>
  <si>
    <t xml:space="preserve"> ค่าบริการสื่อสารฯ </t>
  </si>
  <si>
    <t>ค่าใช้จ่ายเพื่อขับเคลื่อนการดำเนินงาน ตามข้อกำหนดขั้นต่ำขององค์การสหประชาชาติในการปฏิบัติต่อผู้ต้องขัง (ข้อกำหนดแมนเดลา - Mandela Rules)</t>
  </si>
  <si>
    <t>ค่าใช้จ่าย"โครงการกำลังใจในการดำเนินงาน จัดหาสื่อในการดูแลสุขภาพกายและจิตใจสำหรับผู้ต้องขังกลุ่มพิเศษ"</t>
  </si>
  <si>
    <t>ค่าใช้จ่ายชำระหนี้ตามสัญญาประณีประนอมยอมความ</t>
  </si>
  <si>
    <t>( ค่ากับข้าว+ค่าข้าวสาร+ค่าเชื้อเพลิง )</t>
  </si>
  <si>
    <t>เดือนธ.ค.64</t>
  </si>
  <si>
    <t>เดือนก.ย.-พ.ย.64</t>
  </si>
  <si>
    <t>เดือน ส.ค.-พ.ย.64</t>
  </si>
  <si>
    <t>แหล่งของเงิน</t>
  </si>
  <si>
    <t>6511210</t>
  </si>
  <si>
    <t>6511230</t>
  </si>
  <si>
    <t>65112XX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</si>
  <si>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</si>
  <si>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</si>
  <si>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</si>
  <si>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</si>
  <si>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</si>
  <si>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</si>
  <si>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</si>
  <si>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</si>
  <si>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</si>
  <si>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</si>
  <si>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</si>
  <si>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</si>
  <si>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</si>
  <si>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</si>
  <si>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</si>
  <si>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</si>
  <si>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</si>
  <si>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</si>
  <si>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</si>
  <si>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</si>
  <si>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</si>
  <si>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</si>
  <si>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</si>
  <si>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</si>
  <si>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</si>
  <si>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</si>
  <si>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</si>
  <si>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</si>
  <si>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</si>
  <si>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</si>
  <si>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</si>
  <si>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</si>
  <si>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</si>
  <si>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</si>
  <si>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</si>
  <si>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</si>
  <si>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</si>
  <si>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</si>
  <si>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</si>
  <si>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</si>
  <si>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</si>
  <si>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</si>
  <si>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</si>
  <si>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</si>
  <si>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</si>
  <si>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</si>
  <si>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</si>
  <si>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</si>
  <si>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</si>
  <si>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</si>
  <si>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</si>
  <si>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</si>
  <si>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</si>
  <si>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</si>
  <si>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</si>
  <si>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</si>
  <si>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</si>
  <si>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</si>
  <si>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</si>
  <si>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</si>
  <si>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</si>
  <si>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</si>
  <si>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</si>
  <si>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</si>
  <si>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</si>
  <si>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</si>
  <si>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</si>
  <si>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</si>
  <si>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</si>
  <si>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</si>
  <si>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</si>
  <si>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</si>
  <si>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</si>
  <si>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</si>
  <si>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</si>
  <si>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</si>
  <si>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</si>
  <si>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</si>
  <si>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</si>
  <si>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</si>
  <si>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</si>
  <si>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</si>
  <si>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</si>
  <si>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</si>
  <si>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</si>
  <si>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</si>
  <si>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</si>
  <si>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</si>
  <si>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</si>
  <si>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</si>
  <si>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</si>
  <si>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</si>
  <si>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</si>
  <si>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</si>
  <si>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</si>
  <si>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</si>
  <si>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</si>
  <si>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</si>
  <si>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</si>
  <si>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</si>
  <si>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</si>
  <si>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</si>
  <si>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</si>
  <si>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</si>
  <si>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</si>
  <si>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</si>
  <si>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</si>
  <si>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</si>
  <si>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</si>
  <si>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</si>
  <si>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</si>
  <si>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</si>
  <si>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</si>
  <si>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</si>
  <si>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</si>
  <si>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</si>
  <si>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</si>
  <si>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</si>
  <si>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</si>
  <si>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</si>
  <si>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</si>
  <si>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</si>
  <si>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</si>
  <si>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</si>
  <si>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</si>
  <si>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</si>
  <si>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</si>
  <si>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</si>
  <si>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</si>
  <si>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</si>
  <si>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</si>
  <si>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</si>
  <si>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</si>
  <si>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</si>
  <si>
    <t>สงขลา  (ชาย)</t>
  </si>
  <si>
    <t>สงขลา  (หญิง)</t>
  </si>
  <si>
    <t>รจช.</t>
  </si>
  <si>
    <t>แคน้อย  (เพชรบูรณ์)</t>
  </si>
  <si>
    <t>ปัว(รจจ.น่าน)</t>
  </si>
  <si>
    <t>แหลมฟ้าผ่า(รจก.สมุทรปราการ)</t>
  </si>
  <si>
    <t>ทุ่งน้อย(รจก.นครปฐม)</t>
  </si>
  <si>
    <t>ทุ่งสีกัน(รจพ.กรุงเทพฯ)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</si>
</sst>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  <numFmt numFmtId="189" formatCode="_(* #,##0_);_(* \(#,##0\);_(* &quot;-&quot;??_);_(@_)"/>
  </numFmts>
  <fonts count="15" x14ac:knownFonts="1">
    <font>
      <sz val="11"/>
      <color indexed="8"/>
      <name val="Tahoma"/>
      <family val="2"/>
      <charset val="222"/>
    </font>
    <font>
      <sz val="10"/>
      <name val="Arial"/>
      <family val="2"/>
    </font>
    <font>
      <b/>
      <sz val="24"/>
      <name val="TH SarabunPSK"/>
      <family val="2"/>
    </font>
    <font>
      <sz val="14"/>
      <name val="Cordia New"/>
      <family val="2"/>
    </font>
    <font>
      <sz val="24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b/>
      <sz val="24"/>
      <color indexed="10"/>
      <name val="TH SarabunPSK"/>
      <family val="2"/>
    </font>
    <font>
      <b/>
      <sz val="18"/>
      <color rgb="FFFF000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b/>
      <sz val="16"/>
      <color theme="1"/>
      <name val="TH SarabunPSK"/>
      <family val="2"/>
    </font>
    <font>
      <sz val="11"/>
      <name val="TH SarabunPSK"/>
      <family val="2"/>
    </font>
    <font>
      <sz val="16"/>
      <color theme="1"/>
      <name val="TH SarabunPSK"/>
      <family val="2"/>
    </font>
  </fonts>
  <fills count="1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87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0" borderId="0"/>
  </cellStyleXfs>
  <cellXfs count="116">
    <xf numFmtId="0" fontId="0" fillId="0" borderId="0" xfId="0"/>
    <xf numFmtId="188" fontId="2" fillId="0" borderId="0" xfId="1" applyNumberFormat="1" applyFont="1" applyAlignment="1"/>
    <xf numFmtId="43" fontId="2" fillId="0" borderId="0" xfId="2" applyNumberFormat="1" applyFont="1" applyAlignment="1">
      <alignment shrinkToFit="1"/>
    </xf>
    <xf numFmtId="187" fontId="4" fillId="0" borderId="0" xfId="1" applyNumberFormat="1" applyFont="1" applyAlignment="1">
      <alignment shrinkToFit="1"/>
    </xf>
    <xf numFmtId="43" fontId="5" fillId="0" borderId="0" xfId="1" quotePrefix="1" applyNumberFormat="1" applyFont="1" applyFill="1" applyBorder="1" applyAlignment="1">
      <alignment horizontal="center" shrinkToFit="1"/>
    </xf>
    <xf numFmtId="43" fontId="5" fillId="0" borderId="0" xfId="1" quotePrefix="1" applyNumberFormat="1" applyFont="1" applyFill="1" applyBorder="1" applyAlignment="1">
      <alignment shrinkToFit="1"/>
    </xf>
    <xf numFmtId="0" fontId="6" fillId="0" borderId="0" xfId="0" applyFont="1" applyFill="1"/>
    <xf numFmtId="188" fontId="5" fillId="2" borderId="0" xfId="1" applyNumberFormat="1" applyFont="1" applyFill="1" applyBorder="1" applyAlignment="1">
      <alignment horizontal="left"/>
    </xf>
    <xf numFmtId="43" fontId="5" fillId="0" borderId="0" xfId="2" quotePrefix="1" applyNumberFormat="1" applyFont="1" applyFill="1" applyBorder="1" applyAlignment="1">
      <alignment horizontal="center" shrinkToFit="1"/>
    </xf>
    <xf numFmtId="43" fontId="5" fillId="0" borderId="0" xfId="2" quotePrefix="1" applyNumberFormat="1" applyFont="1" applyFill="1" applyBorder="1" applyAlignment="1">
      <alignment shrinkToFit="1"/>
    </xf>
    <xf numFmtId="187" fontId="7" fillId="2" borderId="0" xfId="1" applyNumberFormat="1" applyFont="1" applyFill="1" applyAlignment="1">
      <alignment shrinkToFit="1"/>
    </xf>
    <xf numFmtId="49" fontId="8" fillId="0" borderId="1" xfId="3" applyNumberFormat="1" applyFont="1" applyFill="1" applyBorder="1" applyAlignment="1">
      <alignment horizontal="center"/>
    </xf>
    <xf numFmtId="49" fontId="8" fillId="0" borderId="1" xfId="3" applyNumberFormat="1" applyFont="1" applyFill="1" applyBorder="1" applyAlignment="1"/>
    <xf numFmtId="187" fontId="9" fillId="0" borderId="2" xfId="1" applyNumberFormat="1" applyFont="1" applyFill="1" applyBorder="1" applyAlignment="1">
      <alignment horizontal="center" vertical="center" shrinkToFit="1"/>
    </xf>
    <xf numFmtId="49" fontId="10" fillId="0" borderId="3" xfId="1" applyNumberFormat="1" applyFont="1" applyFill="1" applyBorder="1" applyAlignment="1">
      <alignment horizontal="center" vertical="center" shrinkToFit="1"/>
    </xf>
    <xf numFmtId="187" fontId="9" fillId="0" borderId="3" xfId="1" applyNumberFormat="1" applyFont="1" applyFill="1" applyBorder="1" applyAlignment="1">
      <alignment horizontal="right" vertical="center" shrinkToFit="1"/>
    </xf>
    <xf numFmtId="187" fontId="9" fillId="0" borderId="4" xfId="1" applyNumberFormat="1" applyFont="1" applyFill="1" applyBorder="1" applyAlignment="1">
      <alignment horizontal="centerContinuous" vertical="center" shrinkToFit="1"/>
    </xf>
    <xf numFmtId="187" fontId="9" fillId="5" borderId="5" xfId="1" applyNumberFormat="1" applyFont="1" applyFill="1" applyBorder="1" applyAlignment="1">
      <alignment horizontal="centerContinuous" vertical="center" shrinkToFit="1"/>
    </xf>
    <xf numFmtId="188" fontId="9" fillId="6" borderId="5" xfId="3" applyNumberFormat="1" applyFont="1" applyFill="1" applyBorder="1" applyAlignment="1">
      <alignment horizontal="center" vertical="center" shrinkToFit="1"/>
    </xf>
    <xf numFmtId="189" fontId="9" fillId="8" borderId="5" xfId="1" applyNumberFormat="1" applyFont="1" applyFill="1" applyBorder="1" applyAlignment="1">
      <alignment horizontal="center" vertical="center" shrinkToFit="1"/>
    </xf>
    <xf numFmtId="187" fontId="9" fillId="0" borderId="0" xfId="1" applyNumberFormat="1" applyFont="1" applyFill="1" applyAlignment="1">
      <alignment shrinkToFit="1"/>
    </xf>
    <xf numFmtId="187" fontId="10" fillId="0" borderId="9" xfId="1" applyNumberFormat="1" applyFont="1" applyFill="1" applyBorder="1" applyAlignment="1">
      <alignment horizontal="center" vertical="center" shrinkToFit="1"/>
    </xf>
    <xf numFmtId="49" fontId="10" fillId="0" borderId="10" xfId="1" applyNumberFormat="1" applyFont="1" applyFill="1" applyBorder="1" applyAlignment="1">
      <alignment horizontal="center" vertical="center" shrinkToFit="1"/>
    </xf>
    <xf numFmtId="188" fontId="10" fillId="0" borderId="11" xfId="3" applyNumberFormat="1" applyFont="1" applyFill="1" applyBorder="1" applyAlignment="1">
      <alignment horizontal="center" shrinkToFit="1"/>
    </xf>
    <xf numFmtId="187" fontId="10" fillId="0" borderId="0" xfId="1" applyNumberFormat="1" applyFont="1" applyFill="1" applyAlignment="1">
      <alignment horizontal="center" shrinkToFit="1"/>
    </xf>
    <xf numFmtId="187" fontId="10" fillId="0" borderId="11" xfId="1" applyNumberFormat="1" applyFont="1" applyFill="1" applyBorder="1" applyAlignment="1">
      <alignment horizontal="center" vertical="center" shrinkToFit="1"/>
    </xf>
    <xf numFmtId="49" fontId="10" fillId="0" borderId="12" xfId="1" applyNumberFormat="1" applyFont="1" applyFill="1" applyBorder="1" applyAlignment="1">
      <alignment horizontal="center" vertical="center" shrinkToFit="1"/>
    </xf>
    <xf numFmtId="187" fontId="10" fillId="0" borderId="12" xfId="1" applyNumberFormat="1" applyFont="1" applyFill="1" applyBorder="1" applyAlignment="1">
      <alignment horizontal="center" vertical="center" shrinkToFit="1"/>
    </xf>
    <xf numFmtId="187" fontId="10" fillId="0" borderId="1" xfId="1" applyNumberFormat="1" applyFont="1" applyFill="1" applyBorder="1" applyAlignment="1">
      <alignment horizontal="center" vertical="center" shrinkToFit="1"/>
    </xf>
    <xf numFmtId="188" fontId="10" fillId="0" borderId="5" xfId="3" applyNumberFormat="1" applyFont="1" applyFill="1" applyBorder="1" applyAlignment="1">
      <alignment horizontal="center" vertical="center" shrinkToFit="1"/>
    </xf>
    <xf numFmtId="187" fontId="10" fillId="0" borderId="10" xfId="1" applyNumberFormat="1" applyFont="1" applyFill="1" applyBorder="1" applyAlignment="1">
      <alignment horizontal="center" vertical="center" shrinkToFit="1"/>
    </xf>
    <xf numFmtId="49" fontId="10" fillId="0" borderId="0" xfId="1" applyNumberFormat="1" applyFont="1" applyFill="1" applyBorder="1" applyAlignment="1">
      <alignment horizontal="center" vertical="center" shrinkToFit="1"/>
    </xf>
    <xf numFmtId="187" fontId="10" fillId="0" borderId="0" xfId="1" applyNumberFormat="1" applyFont="1" applyFill="1" applyBorder="1" applyAlignment="1">
      <alignment horizontal="center" vertical="center" shrinkToFit="1"/>
    </xf>
    <xf numFmtId="187" fontId="9" fillId="0" borderId="5" xfId="1" applyNumberFormat="1" applyFont="1" applyFill="1" applyBorder="1" applyAlignment="1">
      <alignment horizontal="center" vertical="center" shrinkToFit="1"/>
    </xf>
    <xf numFmtId="188" fontId="9" fillId="0" borderId="5" xfId="3" applyNumberFormat="1" applyFont="1" applyFill="1" applyBorder="1" applyAlignment="1">
      <alignment horizontal="center" vertical="center" wrapText="1" shrinkToFit="1"/>
    </xf>
    <xf numFmtId="187" fontId="9" fillId="10" borderId="5" xfId="1" quotePrefix="1" applyNumberFormat="1" applyFont="1" applyFill="1" applyBorder="1" applyAlignment="1">
      <alignment horizontal="center" shrinkToFit="1"/>
    </xf>
    <xf numFmtId="187" fontId="9" fillId="0" borderId="0" xfId="1" applyNumberFormat="1" applyFont="1" applyFill="1" applyAlignment="1">
      <alignment horizontal="center" shrinkToFit="1"/>
    </xf>
    <xf numFmtId="43" fontId="12" fillId="0" borderId="16" xfId="1" applyNumberFormat="1" applyFont="1" applyFill="1" applyBorder="1" applyAlignment="1">
      <alignment shrinkToFit="1"/>
    </xf>
    <xf numFmtId="43" fontId="9" fillId="9" borderId="16" xfId="2" applyNumberFormat="1" applyFont="1" applyFill="1" applyBorder="1" applyAlignment="1">
      <alignment shrinkToFit="1"/>
    </xf>
    <xf numFmtId="187" fontId="10" fillId="0" borderId="17" xfId="1" applyNumberFormat="1" applyFont="1" applyBorder="1" applyAlignment="1">
      <alignment shrinkToFit="1"/>
    </xf>
    <xf numFmtId="49" fontId="10" fillId="0" borderId="17" xfId="1" applyNumberFormat="1" applyFont="1" applyBorder="1" applyAlignment="1">
      <alignment horizontal="center" shrinkToFit="1"/>
    </xf>
    <xf numFmtId="187" fontId="10" fillId="0" borderId="17" xfId="1" applyNumberFormat="1" applyFont="1" applyBorder="1" applyAlignment="1">
      <alignment horizontal="right" shrinkToFit="1"/>
    </xf>
    <xf numFmtId="43" fontId="10" fillId="0" borderId="17" xfId="1" applyNumberFormat="1" applyFont="1" applyBorder="1" applyAlignment="1">
      <alignment shrinkToFit="1"/>
    </xf>
    <xf numFmtId="187" fontId="10" fillId="0" borderId="18" xfId="1" applyNumberFormat="1" applyFont="1" applyBorder="1" applyAlignment="1">
      <alignment shrinkToFit="1"/>
    </xf>
    <xf numFmtId="43" fontId="9" fillId="9" borderId="19" xfId="2" applyNumberFormat="1" applyFont="1" applyFill="1" applyBorder="1" applyAlignment="1">
      <alignment shrinkToFit="1"/>
    </xf>
    <xf numFmtId="0" fontId="13" fillId="0" borderId="0" xfId="0" applyFont="1"/>
    <xf numFmtId="43" fontId="9" fillId="9" borderId="17" xfId="2" applyNumberFormat="1" applyFont="1" applyFill="1" applyBorder="1" applyAlignment="1">
      <alignment shrinkToFit="1"/>
    </xf>
    <xf numFmtId="187" fontId="10" fillId="0" borderId="17" xfId="1" applyNumberFormat="1" applyFont="1" applyBorder="1" applyAlignment="1">
      <alignment horizontal="left" shrinkToFit="1"/>
    </xf>
    <xf numFmtId="43" fontId="10" fillId="0" borderId="17" xfId="1" applyNumberFormat="1" applyFont="1" applyBorder="1" applyAlignment="1">
      <alignment horizontal="left" shrinkToFit="1"/>
    </xf>
    <xf numFmtId="0" fontId="10" fillId="0" borderId="17" xfId="4" applyFont="1" applyFill="1" applyBorder="1" applyAlignment="1">
      <alignment horizontal="center"/>
    </xf>
    <xf numFmtId="187" fontId="10" fillId="0" borderId="17" xfId="1" applyNumberFormat="1" applyFont="1" applyFill="1" applyBorder="1" applyAlignment="1">
      <alignment horizontal="right" shrinkToFit="1"/>
    </xf>
    <xf numFmtId="187" fontId="10" fillId="0" borderId="17" xfId="1" applyNumberFormat="1" applyFont="1" applyFill="1" applyBorder="1" applyAlignment="1">
      <alignment shrinkToFit="1"/>
    </xf>
    <xf numFmtId="43" fontId="10" fillId="0" borderId="17" xfId="1" applyNumberFormat="1" applyFont="1" applyFill="1" applyBorder="1" applyAlignment="1">
      <alignment shrinkToFit="1"/>
    </xf>
    <xf numFmtId="187" fontId="10" fillId="0" borderId="17" xfId="1" quotePrefix="1" applyNumberFormat="1" applyFont="1" applyBorder="1" applyAlignment="1">
      <alignment horizontal="right" shrinkToFit="1"/>
    </xf>
    <xf numFmtId="187" fontId="10" fillId="0" borderId="17" xfId="1" quotePrefix="1" applyNumberFormat="1" applyFont="1" applyBorder="1" applyAlignment="1">
      <alignment horizontal="left" shrinkToFit="1"/>
    </xf>
    <xf numFmtId="43" fontId="10" fillId="0" borderId="17" xfId="1" quotePrefix="1" applyNumberFormat="1" applyFont="1" applyBorder="1" applyAlignment="1">
      <alignment horizontal="left" shrinkToFit="1"/>
    </xf>
    <xf numFmtId="187" fontId="10" fillId="0" borderId="0" xfId="1" applyNumberFormat="1" applyFont="1" applyFill="1" applyAlignment="1">
      <alignment shrinkToFit="1"/>
    </xf>
    <xf numFmtId="49" fontId="14" fillId="0" borderId="17" xfId="1" applyNumberFormat="1" applyFont="1" applyBorder="1" applyAlignment="1">
      <alignment horizontal="center" shrinkToFit="1"/>
    </xf>
    <xf numFmtId="187" fontId="14" fillId="0" borderId="17" xfId="1" applyNumberFormat="1" applyFont="1" applyBorder="1" applyAlignment="1">
      <alignment horizontal="right" shrinkToFit="1"/>
    </xf>
    <xf numFmtId="187" fontId="14" fillId="0" borderId="17" xfId="1" applyNumberFormat="1" applyFont="1" applyBorder="1" applyAlignment="1">
      <alignment shrinkToFit="1"/>
    </xf>
    <xf numFmtId="43" fontId="14" fillId="0" borderId="17" xfId="1" applyNumberFormat="1" applyFont="1" applyBorder="1" applyAlignment="1">
      <alignment shrinkToFit="1"/>
    </xf>
    <xf numFmtId="49" fontId="10" fillId="0" borderId="17" xfId="1" applyNumberFormat="1" applyFont="1" applyFill="1" applyBorder="1" applyAlignment="1">
      <alignment horizontal="center" shrinkToFit="1"/>
    </xf>
    <xf numFmtId="187" fontId="10" fillId="0" borderId="0" xfId="1" applyNumberFormat="1" applyFont="1" applyFill="1" applyBorder="1" applyAlignment="1">
      <alignment shrinkToFit="1"/>
    </xf>
    <xf numFmtId="187" fontId="10" fillId="11" borderId="17" xfId="1" applyNumberFormat="1" applyFont="1" applyFill="1" applyBorder="1" applyAlignment="1">
      <alignment shrinkToFit="1"/>
    </xf>
    <xf numFmtId="0" fontId="10" fillId="11" borderId="17" xfId="4" applyFont="1" applyFill="1" applyBorder="1" applyAlignment="1">
      <alignment horizontal="center"/>
    </xf>
    <xf numFmtId="187" fontId="10" fillId="11" borderId="17" xfId="1" applyNumberFormat="1" applyFont="1" applyFill="1" applyBorder="1" applyAlignment="1">
      <alignment horizontal="right" shrinkToFit="1"/>
    </xf>
    <xf numFmtId="187" fontId="10" fillId="11" borderId="18" xfId="1" applyNumberFormat="1" applyFont="1" applyFill="1" applyBorder="1" applyAlignment="1">
      <alignment shrinkToFit="1"/>
    </xf>
    <xf numFmtId="43" fontId="9" fillId="12" borderId="18" xfId="2" applyNumberFormat="1" applyFont="1" applyFill="1" applyBorder="1" applyAlignment="1">
      <alignment shrinkToFit="1"/>
    </xf>
    <xf numFmtId="49" fontId="10" fillId="11" borderId="17" xfId="1" applyNumberFormat="1" applyFont="1" applyFill="1" applyBorder="1" applyAlignment="1">
      <alignment horizontal="center" shrinkToFit="1"/>
    </xf>
    <xf numFmtId="43" fontId="9" fillId="12" borderId="17" xfId="2" applyNumberFormat="1" applyFont="1" applyFill="1" applyBorder="1" applyAlignment="1">
      <alignment shrinkToFit="1"/>
    </xf>
    <xf numFmtId="0" fontId="10" fillId="0" borderId="20" xfId="0" applyFont="1" applyBorder="1"/>
    <xf numFmtId="49" fontId="10" fillId="0" borderId="20" xfId="1" applyNumberFormat="1" applyFont="1" applyFill="1" applyBorder="1" applyAlignment="1">
      <alignment horizontal="center" shrinkToFit="1"/>
    </xf>
    <xf numFmtId="187" fontId="10" fillId="0" borderId="20" xfId="1" applyNumberFormat="1" applyFont="1" applyFill="1" applyBorder="1" applyAlignment="1">
      <alignment horizontal="right" shrinkToFit="1"/>
    </xf>
    <xf numFmtId="187" fontId="10" fillId="0" borderId="20" xfId="1" applyNumberFormat="1" applyFont="1" applyFill="1" applyBorder="1" applyAlignment="1">
      <alignment shrinkToFit="1"/>
    </xf>
    <xf numFmtId="43" fontId="9" fillId="0" borderId="20" xfId="2" applyNumberFormat="1" applyFont="1" applyBorder="1" applyAlignment="1">
      <alignment shrinkToFit="1"/>
    </xf>
    <xf numFmtId="187" fontId="10" fillId="0" borderId="0" xfId="1" applyNumberFormat="1" applyFont="1" applyAlignment="1">
      <alignment shrinkToFit="1"/>
    </xf>
    <xf numFmtId="187" fontId="10" fillId="0" borderId="0" xfId="1" applyNumberFormat="1" applyFont="1" applyAlignment="1">
      <alignment horizontal="right" shrinkToFit="1"/>
    </xf>
    <xf numFmtId="43" fontId="9" fillId="0" borderId="0" xfId="2" applyNumberFormat="1" applyFont="1" applyAlignment="1">
      <alignment shrinkToFit="1"/>
    </xf>
    <xf numFmtId="43" fontId="13" fillId="0" borderId="0" xfId="0" applyNumberFormat="1" applyFont="1"/>
    <xf numFmtId="187" fontId="9" fillId="10" borderId="6" xfId="1" applyNumberFormat="1" applyFont="1" applyFill="1" applyBorder="1" applyAlignment="1">
      <alignment horizontal="right" shrinkToFit="1"/>
    </xf>
    <xf numFmtId="187" fontId="9" fillId="10" borderId="7" xfId="1" applyNumberFormat="1" applyFont="1" applyFill="1" applyBorder="1" applyAlignment="1">
      <alignment horizontal="right" shrinkToFit="1"/>
    </xf>
    <xf numFmtId="187" fontId="9" fillId="10" borderId="8" xfId="1" applyNumberFormat="1" applyFont="1" applyFill="1" applyBorder="1" applyAlignment="1">
      <alignment horizontal="right" shrinkToFit="1"/>
    </xf>
    <xf numFmtId="0" fontId="9" fillId="10" borderId="7" xfId="3" applyNumberFormat="1" applyFont="1" applyFill="1" applyBorder="1" applyAlignment="1">
      <alignment horizontal="center"/>
    </xf>
    <xf numFmtId="0" fontId="9" fillId="10" borderId="8" xfId="3" applyNumberFormat="1" applyFont="1" applyFill="1" applyBorder="1" applyAlignment="1">
      <alignment horizontal="center"/>
    </xf>
    <xf numFmtId="0" fontId="9" fillId="10" borderId="6" xfId="3" applyNumberFormat="1" applyFont="1" applyFill="1" applyBorder="1" applyAlignment="1">
      <alignment horizontal="center"/>
    </xf>
    <xf numFmtId="187" fontId="9" fillId="0" borderId="13" xfId="1" applyNumberFormat="1" applyFont="1" applyFill="1" applyBorder="1" applyAlignment="1">
      <alignment horizontal="center" shrinkToFit="1"/>
    </xf>
    <xf numFmtId="187" fontId="9" fillId="0" borderId="14" xfId="1" applyNumberFormat="1" applyFont="1" applyFill="1" applyBorder="1" applyAlignment="1">
      <alignment horizontal="center" shrinkToFit="1"/>
    </xf>
    <xf numFmtId="187" fontId="9" fillId="0" borderId="15" xfId="1" applyNumberFormat="1" applyFont="1" applyFill="1" applyBorder="1" applyAlignment="1">
      <alignment horizontal="center" shrinkToFit="1"/>
    </xf>
    <xf numFmtId="189" fontId="10" fillId="0" borderId="2" xfId="1" applyNumberFormat="1" applyFont="1" applyFill="1" applyBorder="1" applyAlignment="1">
      <alignment horizontal="center" vertical="center" shrinkToFit="1"/>
    </xf>
    <xf numFmtId="189" fontId="10" fillId="0" borderId="11" xfId="1" applyNumberFormat="1" applyFont="1" applyFill="1" applyBorder="1" applyAlignment="1">
      <alignment horizontal="center" vertical="center" shrinkToFit="1"/>
    </xf>
    <xf numFmtId="189" fontId="10" fillId="0" borderId="2" xfId="1" applyNumberFormat="1" applyFont="1" applyFill="1" applyBorder="1" applyAlignment="1">
      <alignment horizontal="center" vertical="center" wrapText="1" shrinkToFit="1"/>
    </xf>
    <xf numFmtId="189" fontId="10" fillId="0" borderId="9" xfId="1" applyNumberFormat="1" applyFont="1" applyFill="1" applyBorder="1" applyAlignment="1">
      <alignment horizontal="center" vertical="center" wrapText="1" shrinkToFit="1"/>
    </xf>
    <xf numFmtId="189" fontId="10" fillId="0" borderId="11" xfId="1" applyNumberFormat="1" applyFont="1" applyFill="1" applyBorder="1" applyAlignment="1">
      <alignment horizontal="center" vertical="center" wrapText="1" shrinkToFit="1"/>
    </xf>
    <xf numFmtId="189" fontId="9" fillId="0" borderId="6" xfId="1" applyNumberFormat="1" applyFont="1" applyFill="1" applyBorder="1" applyAlignment="1">
      <alignment horizontal="center" vertical="center" shrinkToFit="1"/>
    </xf>
    <xf numFmtId="189" fontId="9" fillId="0" borderId="7" xfId="1" applyNumberFormat="1" applyFont="1" applyFill="1" applyBorder="1" applyAlignment="1">
      <alignment horizontal="center" vertical="center" shrinkToFit="1"/>
    </xf>
    <xf numFmtId="189" fontId="9" fillId="0" borderId="8" xfId="1" applyNumberFormat="1" applyFont="1" applyFill="1" applyBorder="1" applyAlignment="1">
      <alignment horizontal="center" vertical="center" shrinkToFit="1"/>
    </xf>
    <xf numFmtId="187" fontId="7" fillId="2" borderId="1" xfId="1" applyNumberFormat="1" applyFont="1" applyFill="1" applyBorder="1" applyAlignment="1">
      <alignment horizontal="left" shrinkToFit="1"/>
    </xf>
    <xf numFmtId="49" fontId="8" fillId="4" borderId="1" xfId="3" applyNumberFormat="1" applyFont="1" applyFill="1" applyBorder="1" applyAlignment="1">
      <alignment horizontal="center"/>
    </xf>
    <xf numFmtId="189" fontId="9" fillId="7" borderId="6" xfId="1" applyNumberFormat="1" applyFont="1" applyFill="1" applyBorder="1" applyAlignment="1">
      <alignment horizontal="center" vertical="center" shrinkToFit="1"/>
    </xf>
    <xf numFmtId="189" fontId="9" fillId="7" borderId="7" xfId="1" applyNumberFormat="1" applyFont="1" applyFill="1" applyBorder="1" applyAlignment="1">
      <alignment horizontal="center" vertical="center" shrinkToFit="1"/>
    </xf>
    <xf numFmtId="189" fontId="9" fillId="7" borderId="8" xfId="1" applyNumberFormat="1" applyFont="1" applyFill="1" applyBorder="1" applyAlignment="1">
      <alignment horizontal="center" vertical="center" shrinkToFit="1"/>
    </xf>
    <xf numFmtId="189" fontId="9" fillId="8" borderId="6" xfId="1" applyNumberFormat="1" applyFont="1" applyFill="1" applyBorder="1" applyAlignment="1">
      <alignment horizontal="center" vertical="center" shrinkToFit="1"/>
    </xf>
    <xf numFmtId="189" fontId="9" fillId="8" borderId="7" xfId="1" applyNumberFormat="1" applyFont="1" applyFill="1" applyBorder="1" applyAlignment="1">
      <alignment horizontal="center" vertical="center" shrinkToFit="1"/>
    </xf>
    <xf numFmtId="43" fontId="9" fillId="9" borderId="2" xfId="2" applyNumberFormat="1" applyFont="1" applyFill="1" applyBorder="1" applyAlignment="1">
      <alignment horizontal="center" vertical="center" shrinkToFit="1"/>
    </xf>
    <xf numFmtId="43" fontId="9" fillId="9" borderId="9" xfId="2" applyNumberFormat="1" applyFont="1" applyFill="1" applyBorder="1" applyAlignment="1">
      <alignment horizontal="center" vertical="center" shrinkToFit="1"/>
    </xf>
    <xf numFmtId="43" fontId="9" fillId="9" borderId="11" xfId="2" applyNumberFormat="1" applyFont="1" applyFill="1" applyBorder="1" applyAlignment="1">
      <alignment horizontal="center" vertical="center" shrinkToFit="1"/>
    </xf>
    <xf numFmtId="187" fontId="10" fillId="0" borderId="10" xfId="1" applyNumberFormat="1" applyFont="1" applyFill="1" applyBorder="1" applyAlignment="1">
      <alignment horizontal="center" vertical="center" shrinkToFit="1"/>
    </xf>
    <xf numFmtId="187" fontId="10" fillId="0" borderId="0" xfId="1" applyNumberFormat="1" applyFont="1" applyFill="1" applyBorder="1" applyAlignment="1">
      <alignment horizontal="center" vertical="center" shrinkToFit="1"/>
    </xf>
    <xf numFmtId="187" fontId="11" fillId="0" borderId="2" xfId="1" applyNumberFormat="1" applyFont="1" applyFill="1" applyBorder="1" applyAlignment="1">
      <alignment horizontal="center" vertical="center" wrapText="1" shrinkToFit="1"/>
    </xf>
    <xf numFmtId="187" fontId="11" fillId="0" borderId="11" xfId="1" applyNumberFormat="1" applyFont="1" applyFill="1" applyBorder="1" applyAlignment="1">
      <alignment horizontal="center" vertical="center" wrapText="1" shrinkToFit="1"/>
    </xf>
    <xf numFmtId="188" fontId="5" fillId="2" borderId="0" xfId="1" applyNumberFormat="1" applyFont="1" applyFill="1" applyBorder="1" applyAlignment="1">
      <alignment horizontal="left" shrinkToFit="1"/>
    </xf>
    <xf numFmtId="43" fontId="5" fillId="3" borderId="0" xfId="1" applyNumberFormat="1" applyFont="1" applyFill="1" applyBorder="1" applyAlignment="1">
      <alignment horizontal="center" shrinkToFit="1"/>
    </xf>
    <xf numFmtId="43" fontId="5" fillId="3" borderId="0" xfId="1" quotePrefix="1" applyNumberFormat="1" applyFont="1" applyFill="1" applyBorder="1" applyAlignment="1">
      <alignment horizontal="center" shrinkToFit="1"/>
    </xf>
    <xf numFmtId="188" fontId="5" fillId="2" borderId="0" xfId="1" applyNumberFormat="1" applyFont="1" applyFill="1" applyBorder="1" applyAlignment="1">
      <alignment horizontal="left"/>
    </xf>
    <xf numFmtId="43" fontId="5" fillId="3" borderId="0" xfId="2" applyNumberFormat="1" applyFont="1" applyFill="1" applyBorder="1" applyAlignment="1">
      <alignment horizontal="center" shrinkToFit="1"/>
    </xf>
    <xf numFmtId="43" fontId="5" fillId="3" borderId="0" xfId="2" quotePrefix="1" applyNumberFormat="1" applyFont="1" applyFill="1" applyBorder="1" applyAlignment="1">
      <alignment horizontal="center" shrinkToFit="1"/>
    </xf>
  </cellXfs>
  <cellStyles count="5">
    <cellStyle name="Normal_บัญชีโอนเงินประจำงวดผ.1" xfId="4"/>
    <cellStyle name="เครื่องหมายจุลภาค 2" xfId="2"/>
    <cellStyle name="เครื่องหมายจุลภาค_บัญชีโอนเงินประจำงวดปี 2550  ผลผลิตที่ 1" xfId="1"/>
    <cellStyle name="เครื่องหมายจุลภาค_บัญชีโอนเงินประจำงวดปี 2550  ผลผลิตที่ 1 3 2" xf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170"/>
  <sheetViews>
    <sheetView tabSelected="1" zoomScale="85" zoomScaleNormal="85" workbookViewId="0">
      <pane xSplit="4" ySplit="10" topLeftCell="E11" activePane="bottomRight" state="frozen"/>
      <selection pane="topRight" activeCell="E1" sqref="E1"/>
      <selection pane="bottomLeft" activeCell="A11" sqref="A11"/>
      <selection pane="bottomRight" activeCell="E11" sqref="E11"/>
    </sheetView>
  </sheetViews>
  <sheetFormatPr defaultColWidth="8" defaultRowHeight="15" x14ac:dyDescent="0.25"/>
  <cols>
    <col min="1" max="1" width="4.125" style="45" customWidth="1"/>
    <col min="2" max="2" width="13.125" style="45" customWidth="1"/>
    <col min="3" max="3" width="5.875" style="45" customWidth="1"/>
    <col min="4" max="4" width="11.875" style="45" customWidth="1"/>
    <col min="5" max="5" width="22" style="45" customWidth="1"/>
    <col min="6" max="6" width="21.25" style="45" customWidth="1"/>
    <col min="7" max="7" width="12.125" style="45" customWidth="1"/>
    <col min="8" max="8" width="11.75" style="45" customWidth="1"/>
    <col min="9" max="9" width="12.375" style="45" customWidth="1"/>
    <col min="10" max="10" width="12" style="45" customWidth="1"/>
    <col min="11" max="11" width="13.5" style="45" customWidth="1"/>
    <col min="12" max="12" width="27.75" style="45" customWidth="1"/>
    <col min="13" max="13" width="21.125" style="45" customWidth="1"/>
    <col min="14" max="14" width="19.5" style="45" customWidth="1"/>
    <col min="15" max="15" width="19.25" style="78" customWidth="1"/>
    <col min="16" max="16384" width="8" style="45"/>
  </cols>
  <sheetData>
    <row r="1" spans="1:15" s="3" customFormat="1" ht="30.75" x14ac:dyDescent="0.4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</row>
    <row r="2" spans="1:15" s="6" customFormat="1" ht="23.25" x14ac:dyDescent="0.35">
      <c r="A2" s="110" t="s">
        <v>1</v>
      </c>
      <c r="B2" s="110"/>
      <c r="C2" s="110"/>
      <c r="D2" s="110"/>
      <c r="E2" s="110"/>
      <c r="F2" s="110"/>
      <c r="G2" s="110"/>
      <c r="H2" s="111" t="s">
        <v>2</v>
      </c>
      <c r="I2" s="111"/>
      <c r="J2" s="111"/>
      <c r="K2" s="112" t="s">
        <v>3</v>
      </c>
      <c r="L2" s="112"/>
      <c r="M2" s="4"/>
      <c r="N2" s="4"/>
      <c r="O2" s="5"/>
    </row>
    <row r="3" spans="1:15" s="6" customFormat="1" ht="23.25" x14ac:dyDescent="0.35">
      <c r="A3" s="113" t="s">
        <v>4</v>
      </c>
      <c r="B3" s="113"/>
      <c r="C3" s="113"/>
      <c r="D3" s="113"/>
      <c r="E3" s="113"/>
      <c r="F3" s="113"/>
      <c r="G3" s="7"/>
      <c r="H3" s="114" t="s">
        <v>5</v>
      </c>
      <c r="I3" s="114"/>
      <c r="J3" s="114"/>
      <c r="K3" s="115" t="s">
        <v>6</v>
      </c>
      <c r="L3" s="115"/>
      <c r="M3" s="8"/>
      <c r="N3" s="8"/>
      <c r="O3" s="9"/>
    </row>
    <row r="4" spans="1:15" s="6" customFormat="1" ht="30.75" x14ac:dyDescent="0.45">
      <c r="A4" s="96" t="s">
        <v>7</v>
      </c>
      <c r="B4" s="96"/>
      <c r="C4" s="96"/>
      <c r="D4" s="96"/>
      <c r="E4" s="96"/>
      <c r="F4" s="96"/>
      <c r="G4" s="10"/>
      <c r="H4" s="97" t="s">
        <v>8</v>
      </c>
      <c r="I4" s="97"/>
      <c r="J4" s="97"/>
      <c r="K4" s="97"/>
      <c r="L4" s="97"/>
      <c r="M4" s="11"/>
      <c r="N4" s="11"/>
      <c r="O4" s="12"/>
    </row>
    <row r="5" spans="1:15" s="20" customFormat="1" ht="33" customHeight="1" x14ac:dyDescent="0.35">
      <c r="A5" s="13"/>
      <c r="B5" s="14" t="s">
        <v>9</v>
      </c>
      <c r="C5" s="15"/>
      <c r="D5" s="16"/>
      <c r="E5" s="17" t="s">
        <v>10</v>
      </c>
      <c r="F5" s="18" t="s">
        <v>11</v>
      </c>
      <c r="G5" s="98" t="s">
        <v>12</v>
      </c>
      <c r="H5" s="99"/>
      <c r="I5" s="99"/>
      <c r="J5" s="99"/>
      <c r="K5" s="100"/>
      <c r="L5" s="101" t="s">
        <v>13</v>
      </c>
      <c r="M5" s="102"/>
      <c r="N5" s="19" t="s">
        <v>14</v>
      </c>
      <c r="O5" s="103" t="s">
        <v>15</v>
      </c>
    </row>
    <row r="6" spans="1:15" s="24" customFormat="1" ht="40.5" customHeight="1" x14ac:dyDescent="0.35">
      <c r="A6" s="21" t="s">
        <v>16</v>
      </c>
      <c r="B6" s="22" t="s">
        <v>17</v>
      </c>
      <c r="C6" s="106" t="s">
        <v>18</v>
      </c>
      <c r="D6" s="107"/>
      <c r="E6" s="108" t="s">
        <v>19</v>
      </c>
      <c r="F6" s="23" t="s">
        <v>20</v>
      </c>
      <c r="G6" s="88" t="s">
        <v>21</v>
      </c>
      <c r="H6" s="88" t="s">
        <v>22</v>
      </c>
      <c r="I6" s="88" t="s">
        <v>23</v>
      </c>
      <c r="J6" s="88" t="s">
        <v>24</v>
      </c>
      <c r="K6" s="88" t="s">
        <v>25</v>
      </c>
      <c r="L6" s="90" t="s">
        <v>26</v>
      </c>
      <c r="M6" s="90" t="s">
        <v>27</v>
      </c>
      <c r="N6" s="90" t="s">
        <v>28</v>
      </c>
      <c r="O6" s="104"/>
    </row>
    <row r="7" spans="1:15" s="24" customFormat="1" ht="48.75" customHeight="1" x14ac:dyDescent="0.35">
      <c r="A7" s="25"/>
      <c r="B7" s="26"/>
      <c r="C7" s="27"/>
      <c r="D7" s="28"/>
      <c r="E7" s="109"/>
      <c r="F7" s="29" t="s">
        <v>29</v>
      </c>
      <c r="G7" s="89"/>
      <c r="H7" s="89"/>
      <c r="I7" s="89"/>
      <c r="J7" s="89"/>
      <c r="K7" s="89"/>
      <c r="L7" s="91"/>
      <c r="M7" s="91"/>
      <c r="N7" s="91"/>
      <c r="O7" s="104"/>
    </row>
    <row r="8" spans="1:15" s="24" customFormat="1" ht="24.75" customHeight="1" x14ac:dyDescent="0.35">
      <c r="A8" s="30"/>
      <c r="B8" s="31"/>
      <c r="C8" s="32"/>
      <c r="D8" s="32"/>
      <c r="E8" s="33" t="s">
        <v>30</v>
      </c>
      <c r="F8" s="34" t="s">
        <v>31</v>
      </c>
      <c r="G8" s="93" t="s">
        <v>32</v>
      </c>
      <c r="H8" s="94"/>
      <c r="I8" s="94"/>
      <c r="J8" s="94"/>
      <c r="K8" s="95"/>
      <c r="L8" s="92"/>
      <c r="M8" s="92"/>
      <c r="N8" s="92"/>
      <c r="O8" s="104"/>
    </row>
    <row r="9" spans="1:15" s="36" customFormat="1" ht="28.5" customHeight="1" x14ac:dyDescent="0.35">
      <c r="A9" s="79" t="s">
        <v>33</v>
      </c>
      <c r="B9" s="80"/>
      <c r="C9" s="80"/>
      <c r="D9" s="81"/>
      <c r="E9" s="35" t="s">
        <v>34</v>
      </c>
      <c r="F9" s="35" t="s">
        <v>35</v>
      </c>
      <c r="G9" s="82">
        <v>6511240</v>
      </c>
      <c r="H9" s="82"/>
      <c r="I9" s="82"/>
      <c r="J9" s="82"/>
      <c r="K9" s="83"/>
      <c r="L9" s="84" t="s">
        <v>36</v>
      </c>
      <c r="M9" s="82"/>
      <c r="N9" s="82"/>
      <c r="O9" s="105"/>
    </row>
    <row r="10" spans="1:15" s="20" customFormat="1" ht="31.5" customHeight="1" thickBot="1" x14ac:dyDescent="0.4">
      <c r="A10" s="85" t="s">
        <v>37</v>
      </c>
      <c r="B10" s="86"/>
      <c r="C10" s="86"/>
      <c r="D10" s="87"/>
      <c r="E10" s="37">
        <f t="shared" ref="E10:N10" si="0">SUM(E11:E152)</f>
        <v>38363967.008410856</v>
      </c>
      <c r="F10" s="37">
        <f t="shared" si="0"/>
        <v>7367000</v>
      </c>
      <c r="G10" s="37">
        <f t="shared" si="0"/>
        <v>1487400</v>
      </c>
      <c r="H10" s="37">
        <f t="shared" si="0"/>
        <v>1238300</v>
      </c>
      <c r="I10" s="37">
        <f t="shared" si="0"/>
        <v>48800</v>
      </c>
      <c r="J10" s="37">
        <f t="shared" si="0"/>
        <v>18100</v>
      </c>
      <c r="K10" s="37">
        <f t="shared" si="0"/>
        <v>15400</v>
      </c>
      <c r="L10" s="37">
        <f t="shared" si="0"/>
        <v>1400000</v>
      </c>
      <c r="M10" s="37">
        <f t="shared" si="0"/>
        <v>284000</v>
      </c>
      <c r="N10" s="37">
        <f t="shared" si="0"/>
        <v>100000</v>
      </c>
      <c r="O10" s="38">
        <f>SUBTOTAL(9,E10:N10)</f>
        <v>50322967.008410856</v>
      </c>
    </row>
    <row r="11" spans="1:15" ht="35.1" customHeight="1" thickTop="1" x14ac:dyDescent="0.35">
      <c r="A11" s="39">
        <v>1</v>
      </c>
      <c r="B11" s="40">
        <v>1600700016</v>
      </c>
      <c r="C11" s="41" t="s">
        <v>38</v>
      </c>
      <c r="D11" s="39" t="s">
        <v>39</v>
      </c>
      <c r="E11" s="42">
        <v>658998.47</v>
      </c>
      <c r="F11" s="39"/>
      <c r="G11" s="39"/>
      <c r="H11" s="39"/>
      <c r="I11" s="39"/>
      <c r="J11" s="39"/>
      <c r="K11" s="39"/>
      <c r="L11" s="43"/>
      <c r="M11" s="43">
        <v>2000</v>
      </c>
      <c r="N11" s="43"/>
      <c r="O11" s="44">
        <f t="shared" ref="O11:O74" si="1">SUBTOTAL(9,E11:N11)</f>
        <v>660998.47</v>
      </c>
    </row>
    <row r="12" spans="1:15" ht="35.1" customHeight="1" x14ac:dyDescent="0.35">
      <c r="A12" s="39">
        <v>2</v>
      </c>
      <c r="B12" s="40">
        <v>1600700017</v>
      </c>
      <c r="C12" s="41" t="s">
        <v>40</v>
      </c>
      <c r="D12" s="39" t="s">
        <v>41</v>
      </c>
      <c r="E12" s="42">
        <v>1177485.8771229619</v>
      </c>
      <c r="F12" s="39"/>
      <c r="G12" s="39"/>
      <c r="H12" s="39"/>
      <c r="I12" s="39"/>
      <c r="J12" s="39"/>
      <c r="K12" s="39"/>
      <c r="L12" s="43">
        <v>200000</v>
      </c>
      <c r="M12" s="43">
        <v>2000</v>
      </c>
      <c r="N12" s="43"/>
      <c r="O12" s="46">
        <f t="shared" si="1"/>
        <v>1379485.8771229619</v>
      </c>
    </row>
    <row r="13" spans="1:15" ht="35.1" customHeight="1" x14ac:dyDescent="0.35">
      <c r="A13" s="39">
        <v>3</v>
      </c>
      <c r="B13" s="40">
        <v>1600700018</v>
      </c>
      <c r="C13" s="41" t="s">
        <v>40</v>
      </c>
      <c r="D13" s="39" t="s">
        <v>42</v>
      </c>
      <c r="E13" s="42">
        <v>609482.62499564921</v>
      </c>
      <c r="F13" s="39"/>
      <c r="G13" s="39"/>
      <c r="H13" s="39"/>
      <c r="I13" s="39"/>
      <c r="J13" s="39"/>
      <c r="K13" s="39"/>
      <c r="L13" s="43"/>
      <c r="M13" s="43">
        <v>2000</v>
      </c>
      <c r="N13" s="43"/>
      <c r="O13" s="46">
        <f t="shared" si="1"/>
        <v>611482.62499564921</v>
      </c>
    </row>
    <row r="14" spans="1:15" ht="35.1" customHeight="1" x14ac:dyDescent="0.35">
      <c r="A14" s="39">
        <v>4</v>
      </c>
      <c r="B14" s="40">
        <v>1600700019</v>
      </c>
      <c r="C14" s="41" t="s">
        <v>40</v>
      </c>
      <c r="D14" s="39" t="s">
        <v>43</v>
      </c>
      <c r="E14" s="42">
        <v>358750.96750949405</v>
      </c>
      <c r="F14" s="39"/>
      <c r="G14" s="39"/>
      <c r="H14" s="39"/>
      <c r="I14" s="39"/>
      <c r="J14" s="39"/>
      <c r="K14" s="39"/>
      <c r="L14" s="43"/>
      <c r="M14" s="43">
        <v>2000</v>
      </c>
      <c r="N14" s="43"/>
      <c r="O14" s="46">
        <f t="shared" si="1"/>
        <v>360750.96750949405</v>
      </c>
    </row>
    <row r="15" spans="1:15" ht="35.1" customHeight="1" x14ac:dyDescent="0.35">
      <c r="A15" s="39">
        <v>5</v>
      </c>
      <c r="B15" s="40">
        <v>1600700020</v>
      </c>
      <c r="C15" s="41" t="s">
        <v>44</v>
      </c>
      <c r="D15" s="39" t="s">
        <v>45</v>
      </c>
      <c r="E15" s="42">
        <v>633237.69891467842</v>
      </c>
      <c r="F15" s="39"/>
      <c r="G15" s="39"/>
      <c r="H15" s="39"/>
      <c r="I15" s="39"/>
      <c r="J15" s="39"/>
      <c r="K15" s="39"/>
      <c r="L15" s="43"/>
      <c r="M15" s="43">
        <v>2000</v>
      </c>
      <c r="N15" s="43"/>
      <c r="O15" s="46">
        <f t="shared" si="1"/>
        <v>635237.69891467842</v>
      </c>
    </row>
    <row r="16" spans="1:15" ht="35.1" customHeight="1" x14ac:dyDescent="0.35">
      <c r="A16" s="39">
        <v>6</v>
      </c>
      <c r="B16" s="40">
        <v>1600700021</v>
      </c>
      <c r="C16" s="41" t="s">
        <v>46</v>
      </c>
      <c r="D16" s="39" t="s">
        <v>45</v>
      </c>
      <c r="E16" s="42">
        <v>519250.88486027508</v>
      </c>
      <c r="F16" s="39"/>
      <c r="G16" s="39"/>
      <c r="H16" s="39"/>
      <c r="I16" s="39"/>
      <c r="J16" s="39"/>
      <c r="K16" s="39"/>
      <c r="L16" s="43"/>
      <c r="M16" s="43">
        <v>2000</v>
      </c>
      <c r="N16" s="43"/>
      <c r="O16" s="46">
        <f t="shared" si="1"/>
        <v>521250.88486027508</v>
      </c>
    </row>
    <row r="17" spans="1:15" ht="35.1" customHeight="1" x14ac:dyDescent="0.35">
      <c r="A17" s="39">
        <v>7</v>
      </c>
      <c r="B17" s="40">
        <v>1600700022</v>
      </c>
      <c r="C17" s="41" t="s">
        <v>46</v>
      </c>
      <c r="D17" s="39" t="s">
        <v>42</v>
      </c>
      <c r="E17" s="42">
        <v>198175.12503232385</v>
      </c>
      <c r="F17" s="42"/>
      <c r="G17" s="42"/>
      <c r="H17" s="42"/>
      <c r="I17" s="42"/>
      <c r="J17" s="42"/>
      <c r="K17" s="42"/>
      <c r="L17" s="43"/>
      <c r="M17" s="43">
        <v>2000</v>
      </c>
      <c r="N17" s="43"/>
      <c r="O17" s="46">
        <f t="shared" si="1"/>
        <v>200175.12503232385</v>
      </c>
    </row>
    <row r="18" spans="1:15" ht="35.1" customHeight="1" x14ac:dyDescent="0.35">
      <c r="A18" s="39">
        <v>8</v>
      </c>
      <c r="B18" s="40">
        <v>1600700023</v>
      </c>
      <c r="C18" s="41" t="s">
        <v>47</v>
      </c>
      <c r="D18" s="39" t="s">
        <v>48</v>
      </c>
      <c r="E18" s="42">
        <v>411706.10687686875</v>
      </c>
      <c r="F18" s="39"/>
      <c r="G18" s="39"/>
      <c r="H18" s="39"/>
      <c r="I18" s="39"/>
      <c r="J18" s="39"/>
      <c r="K18" s="39"/>
      <c r="L18" s="43"/>
      <c r="M18" s="43">
        <v>2000</v>
      </c>
      <c r="N18" s="43"/>
      <c r="O18" s="46">
        <f t="shared" si="1"/>
        <v>413706.10687686875</v>
      </c>
    </row>
    <row r="19" spans="1:15" ht="35.1" customHeight="1" x14ac:dyDescent="0.35">
      <c r="A19" s="39">
        <v>9</v>
      </c>
      <c r="B19" s="40">
        <v>1600700024</v>
      </c>
      <c r="C19" s="41" t="s">
        <v>40</v>
      </c>
      <c r="D19" s="39" t="s">
        <v>49</v>
      </c>
      <c r="E19" s="42">
        <v>290180.56048140186</v>
      </c>
      <c r="F19" s="39"/>
      <c r="G19" s="39"/>
      <c r="H19" s="39"/>
      <c r="I19" s="39"/>
      <c r="J19" s="39"/>
      <c r="K19" s="39"/>
      <c r="L19" s="43"/>
      <c r="M19" s="43">
        <v>2000</v>
      </c>
      <c r="N19" s="43"/>
      <c r="O19" s="46">
        <f t="shared" si="1"/>
        <v>292180.56048140186</v>
      </c>
    </row>
    <row r="20" spans="1:15" ht="35.1" customHeight="1" x14ac:dyDescent="0.35">
      <c r="A20" s="39">
        <v>10</v>
      </c>
      <c r="B20" s="40">
        <v>1600700025</v>
      </c>
      <c r="C20" s="41" t="s">
        <v>38</v>
      </c>
      <c r="D20" s="39" t="s">
        <v>50</v>
      </c>
      <c r="E20" s="42">
        <v>317172.9974284161</v>
      </c>
      <c r="F20" s="39"/>
      <c r="G20" s="39"/>
      <c r="H20" s="39"/>
      <c r="I20" s="39"/>
      <c r="J20" s="39"/>
      <c r="K20" s="39"/>
      <c r="L20" s="43"/>
      <c r="M20" s="43">
        <v>2000</v>
      </c>
      <c r="N20" s="43"/>
      <c r="O20" s="46">
        <f t="shared" si="1"/>
        <v>319172.9974284161</v>
      </c>
    </row>
    <row r="21" spans="1:15" ht="35.1" customHeight="1" x14ac:dyDescent="0.35">
      <c r="A21" s="39">
        <v>11</v>
      </c>
      <c r="B21" s="40">
        <v>1600700026</v>
      </c>
      <c r="C21" s="41" t="s">
        <v>38</v>
      </c>
      <c r="D21" s="39" t="s">
        <v>51</v>
      </c>
      <c r="E21" s="42">
        <v>401333.89099958504</v>
      </c>
      <c r="F21" s="39"/>
      <c r="G21" s="39"/>
      <c r="H21" s="39"/>
      <c r="I21" s="39"/>
      <c r="J21" s="39"/>
      <c r="K21" s="39"/>
      <c r="L21" s="43"/>
      <c r="M21" s="43">
        <v>2000</v>
      </c>
      <c r="N21" s="43"/>
      <c r="O21" s="46">
        <f t="shared" si="1"/>
        <v>403333.89099958504</v>
      </c>
    </row>
    <row r="22" spans="1:15" ht="35.1" customHeight="1" x14ac:dyDescent="0.35">
      <c r="A22" s="39">
        <v>12</v>
      </c>
      <c r="B22" s="40">
        <v>1600700027</v>
      </c>
      <c r="C22" s="41" t="s">
        <v>38</v>
      </c>
      <c r="D22" s="39" t="s">
        <v>52</v>
      </c>
      <c r="E22" s="42">
        <v>467546.40104703401</v>
      </c>
      <c r="F22" s="39"/>
      <c r="G22" s="39"/>
      <c r="H22" s="39"/>
      <c r="I22" s="39"/>
      <c r="J22" s="39"/>
      <c r="K22" s="39"/>
      <c r="L22" s="43"/>
      <c r="M22" s="43">
        <v>2000</v>
      </c>
      <c r="N22" s="43"/>
      <c r="O22" s="46">
        <f t="shared" si="1"/>
        <v>469546.40104703401</v>
      </c>
    </row>
    <row r="23" spans="1:15" ht="35.1" customHeight="1" x14ac:dyDescent="0.35">
      <c r="A23" s="39">
        <v>13</v>
      </c>
      <c r="B23" s="40">
        <v>1600700028</v>
      </c>
      <c r="C23" s="41" t="s">
        <v>38</v>
      </c>
      <c r="D23" s="39" t="s">
        <v>53</v>
      </c>
      <c r="E23" s="42">
        <v>483454.29679904337</v>
      </c>
      <c r="F23" s="39"/>
      <c r="G23" s="39"/>
      <c r="H23" s="39"/>
      <c r="I23" s="39"/>
      <c r="J23" s="39"/>
      <c r="K23" s="39"/>
      <c r="L23" s="43"/>
      <c r="M23" s="43">
        <v>2000</v>
      </c>
      <c r="N23" s="43"/>
      <c r="O23" s="46">
        <f t="shared" si="1"/>
        <v>485454.29679904337</v>
      </c>
    </row>
    <row r="24" spans="1:15" ht="35.1" customHeight="1" x14ac:dyDescent="0.35">
      <c r="A24" s="39">
        <v>14</v>
      </c>
      <c r="B24" s="40">
        <v>1600700029</v>
      </c>
      <c r="C24" s="41" t="s">
        <v>38</v>
      </c>
      <c r="D24" s="39" t="s">
        <v>54</v>
      </c>
      <c r="E24" s="42">
        <v>310119.34228372813</v>
      </c>
      <c r="F24" s="39"/>
      <c r="G24" s="39"/>
      <c r="H24" s="39"/>
      <c r="I24" s="39"/>
      <c r="J24" s="39"/>
      <c r="K24" s="39"/>
      <c r="L24" s="43"/>
      <c r="M24" s="43">
        <v>2000</v>
      </c>
      <c r="N24" s="43"/>
      <c r="O24" s="46">
        <f t="shared" si="1"/>
        <v>312119.34228372813</v>
      </c>
    </row>
    <row r="25" spans="1:15" ht="35.1" customHeight="1" x14ac:dyDescent="0.35">
      <c r="A25" s="39">
        <v>15</v>
      </c>
      <c r="B25" s="40">
        <v>1600700030</v>
      </c>
      <c r="C25" s="41" t="s">
        <v>38</v>
      </c>
      <c r="D25" s="39" t="s">
        <v>55</v>
      </c>
      <c r="E25" s="42">
        <v>458798.66651978641</v>
      </c>
      <c r="F25" s="39"/>
      <c r="G25" s="39"/>
      <c r="H25" s="39"/>
      <c r="I25" s="39"/>
      <c r="J25" s="39"/>
      <c r="K25" s="39"/>
      <c r="L25" s="43"/>
      <c r="M25" s="43">
        <v>2000</v>
      </c>
      <c r="N25" s="43"/>
      <c r="O25" s="46">
        <f t="shared" si="1"/>
        <v>460798.66651978641</v>
      </c>
    </row>
    <row r="26" spans="1:15" ht="35.1" customHeight="1" x14ac:dyDescent="0.35">
      <c r="A26" s="39">
        <v>16</v>
      </c>
      <c r="B26" s="40">
        <v>1600700031</v>
      </c>
      <c r="C26" s="41" t="s">
        <v>38</v>
      </c>
      <c r="D26" s="39" t="s">
        <v>56</v>
      </c>
      <c r="E26" s="42">
        <v>603712.84264789009</v>
      </c>
      <c r="F26" s="42"/>
      <c r="G26" s="42">
        <v>535500</v>
      </c>
      <c r="H26" s="42">
        <v>683100</v>
      </c>
      <c r="I26" s="42">
        <v>18400</v>
      </c>
      <c r="J26" s="42"/>
      <c r="K26" s="42"/>
      <c r="L26" s="43"/>
      <c r="M26" s="43">
        <v>2000</v>
      </c>
      <c r="N26" s="43"/>
      <c r="O26" s="46">
        <f t="shared" si="1"/>
        <v>1842712.8426478901</v>
      </c>
    </row>
    <row r="27" spans="1:15" ht="35.1" customHeight="1" x14ac:dyDescent="0.35">
      <c r="A27" s="39">
        <v>17</v>
      </c>
      <c r="B27" s="40">
        <v>1600700032</v>
      </c>
      <c r="C27" s="41" t="s">
        <v>38</v>
      </c>
      <c r="D27" s="39" t="s">
        <v>57</v>
      </c>
      <c r="E27" s="42">
        <v>634768.85563019442</v>
      </c>
      <c r="F27" s="39"/>
      <c r="G27" s="39"/>
      <c r="H27" s="39"/>
      <c r="I27" s="39"/>
      <c r="J27" s="39"/>
      <c r="K27" s="39"/>
      <c r="L27" s="43">
        <v>500000</v>
      </c>
      <c r="M27" s="43">
        <v>2000</v>
      </c>
      <c r="N27" s="43"/>
      <c r="O27" s="46">
        <f t="shared" si="1"/>
        <v>1136768.8556301943</v>
      </c>
    </row>
    <row r="28" spans="1:15" ht="35.1" customHeight="1" x14ac:dyDescent="0.35">
      <c r="A28" s="39">
        <v>18</v>
      </c>
      <c r="B28" s="40">
        <v>1600700033</v>
      </c>
      <c r="C28" s="41" t="s">
        <v>38</v>
      </c>
      <c r="D28" s="39" t="s">
        <v>58</v>
      </c>
      <c r="E28" s="42">
        <v>372570.39502797753</v>
      </c>
      <c r="F28" s="39"/>
      <c r="G28" s="39"/>
      <c r="H28" s="39"/>
      <c r="I28" s="39"/>
      <c r="J28" s="39"/>
      <c r="K28" s="39"/>
      <c r="L28" s="43"/>
      <c r="M28" s="43">
        <v>2000</v>
      </c>
      <c r="N28" s="43"/>
      <c r="O28" s="46">
        <f t="shared" si="1"/>
        <v>374570.39502797753</v>
      </c>
    </row>
    <row r="29" spans="1:15" ht="35.1" customHeight="1" x14ac:dyDescent="0.35">
      <c r="A29" s="39">
        <v>19</v>
      </c>
      <c r="B29" s="40">
        <v>1600700034</v>
      </c>
      <c r="C29" s="41" t="s">
        <v>38</v>
      </c>
      <c r="D29" s="47" t="s">
        <v>59</v>
      </c>
      <c r="E29" s="48">
        <v>558914.38178913575</v>
      </c>
      <c r="F29" s="47"/>
      <c r="G29" s="47"/>
      <c r="H29" s="47"/>
      <c r="I29" s="47"/>
      <c r="J29" s="47"/>
      <c r="K29" s="47"/>
      <c r="L29" s="43"/>
      <c r="M29" s="43">
        <v>2000</v>
      </c>
      <c r="N29" s="43"/>
      <c r="O29" s="46">
        <f t="shared" si="1"/>
        <v>560914.38178913575</v>
      </c>
    </row>
    <row r="30" spans="1:15" ht="35.1" customHeight="1" x14ac:dyDescent="0.35">
      <c r="A30" s="39">
        <v>20</v>
      </c>
      <c r="B30" s="40">
        <v>1600700035</v>
      </c>
      <c r="C30" s="41" t="s">
        <v>38</v>
      </c>
      <c r="D30" s="39" t="s">
        <v>60</v>
      </c>
      <c r="E30" s="42">
        <v>391355.00945762324</v>
      </c>
      <c r="F30" s="39"/>
      <c r="G30" s="39"/>
      <c r="H30" s="39"/>
      <c r="I30" s="39"/>
      <c r="J30" s="39"/>
      <c r="K30" s="39"/>
      <c r="L30" s="43"/>
      <c r="M30" s="43">
        <v>2000</v>
      </c>
      <c r="N30" s="43"/>
      <c r="O30" s="46">
        <f t="shared" si="1"/>
        <v>393355.00945762324</v>
      </c>
    </row>
    <row r="31" spans="1:15" ht="35.1" customHeight="1" x14ac:dyDescent="0.35">
      <c r="A31" s="39">
        <v>21</v>
      </c>
      <c r="B31" s="40">
        <v>1600700036</v>
      </c>
      <c r="C31" s="41" t="s">
        <v>38</v>
      </c>
      <c r="D31" s="39" t="s">
        <v>61</v>
      </c>
      <c r="E31" s="42">
        <v>431004.79768310807</v>
      </c>
      <c r="F31" s="39"/>
      <c r="G31" s="39"/>
      <c r="H31" s="39"/>
      <c r="I31" s="39"/>
      <c r="J31" s="39"/>
      <c r="K31" s="39"/>
      <c r="L31" s="43"/>
      <c r="M31" s="43">
        <v>2000</v>
      </c>
      <c r="N31" s="43"/>
      <c r="O31" s="46">
        <f t="shared" si="1"/>
        <v>433004.79768310807</v>
      </c>
    </row>
    <row r="32" spans="1:15" ht="35.1" customHeight="1" x14ac:dyDescent="0.35">
      <c r="A32" s="39">
        <v>22</v>
      </c>
      <c r="B32" s="40">
        <v>1600700037</v>
      </c>
      <c r="C32" s="41" t="s">
        <v>38</v>
      </c>
      <c r="D32" s="39" t="s">
        <v>62</v>
      </c>
      <c r="E32" s="42">
        <v>753933.3414980853</v>
      </c>
      <c r="F32" s="39"/>
      <c r="G32" s="39"/>
      <c r="H32" s="39"/>
      <c r="I32" s="39"/>
      <c r="J32" s="39"/>
      <c r="K32" s="39"/>
      <c r="L32" s="43"/>
      <c r="M32" s="43">
        <v>2000</v>
      </c>
      <c r="N32" s="43"/>
      <c r="O32" s="46">
        <f t="shared" si="1"/>
        <v>755933.3414980853</v>
      </c>
    </row>
    <row r="33" spans="1:15" ht="35.1" customHeight="1" x14ac:dyDescent="0.35">
      <c r="A33" s="39">
        <v>23</v>
      </c>
      <c r="B33" s="40">
        <v>1600700038</v>
      </c>
      <c r="C33" s="41" t="s">
        <v>38</v>
      </c>
      <c r="D33" s="39" t="s">
        <v>63</v>
      </c>
      <c r="E33" s="42">
        <v>139326.82498680762</v>
      </c>
      <c r="F33" s="39"/>
      <c r="G33" s="39"/>
      <c r="H33" s="39"/>
      <c r="I33" s="39"/>
      <c r="J33" s="39"/>
      <c r="K33" s="39"/>
      <c r="L33" s="43"/>
      <c r="M33" s="43">
        <v>2000</v>
      </c>
      <c r="N33" s="43"/>
      <c r="O33" s="46">
        <f t="shared" si="1"/>
        <v>141326.82498680762</v>
      </c>
    </row>
    <row r="34" spans="1:15" ht="35.1" customHeight="1" x14ac:dyDescent="0.35">
      <c r="A34" s="39">
        <v>24</v>
      </c>
      <c r="B34" s="49">
        <v>1600700039</v>
      </c>
      <c r="C34" s="41" t="s">
        <v>38</v>
      </c>
      <c r="D34" s="39" t="s">
        <v>64</v>
      </c>
      <c r="E34" s="42">
        <v>243977.48478444683</v>
      </c>
      <c r="F34" s="42"/>
      <c r="G34" s="42"/>
      <c r="H34" s="42"/>
      <c r="I34" s="42"/>
      <c r="J34" s="42"/>
      <c r="K34" s="42"/>
      <c r="L34" s="43"/>
      <c r="M34" s="43">
        <v>2000</v>
      </c>
      <c r="N34" s="43"/>
      <c r="O34" s="46">
        <f t="shared" si="1"/>
        <v>245977.48478444683</v>
      </c>
    </row>
    <row r="35" spans="1:15" ht="35.1" customHeight="1" x14ac:dyDescent="0.35">
      <c r="A35" s="39">
        <v>25</v>
      </c>
      <c r="B35" s="40">
        <v>1600700040</v>
      </c>
      <c r="C35" s="41" t="s">
        <v>38</v>
      </c>
      <c r="D35" s="39" t="s">
        <v>65</v>
      </c>
      <c r="E35" s="42">
        <v>454810.48835306347</v>
      </c>
      <c r="F35" s="39"/>
      <c r="G35" s="39"/>
      <c r="H35" s="39"/>
      <c r="I35" s="39"/>
      <c r="J35" s="39"/>
      <c r="K35" s="39"/>
      <c r="L35" s="43"/>
      <c r="M35" s="43">
        <v>2000</v>
      </c>
      <c r="N35" s="43"/>
      <c r="O35" s="46">
        <f t="shared" si="1"/>
        <v>456810.48835306347</v>
      </c>
    </row>
    <row r="36" spans="1:15" ht="35.1" customHeight="1" x14ac:dyDescent="0.35">
      <c r="A36" s="39">
        <v>26</v>
      </c>
      <c r="B36" s="49">
        <v>1600700041</v>
      </c>
      <c r="C36" s="41" t="s">
        <v>38</v>
      </c>
      <c r="D36" s="39" t="s">
        <v>66</v>
      </c>
      <c r="E36" s="42">
        <v>205190.81761381723</v>
      </c>
      <c r="F36" s="42"/>
      <c r="G36" s="42"/>
      <c r="H36" s="42"/>
      <c r="I36" s="42"/>
      <c r="J36" s="42"/>
      <c r="K36" s="42"/>
      <c r="L36" s="43"/>
      <c r="M36" s="43">
        <v>2000</v>
      </c>
      <c r="N36" s="43"/>
      <c r="O36" s="46">
        <f t="shared" si="1"/>
        <v>207190.81761381723</v>
      </c>
    </row>
    <row r="37" spans="1:15" ht="35.1" customHeight="1" x14ac:dyDescent="0.35">
      <c r="A37" s="39">
        <v>27</v>
      </c>
      <c r="B37" s="49">
        <v>1600700042</v>
      </c>
      <c r="C37" s="41" t="s">
        <v>38</v>
      </c>
      <c r="D37" s="39" t="s">
        <v>67</v>
      </c>
      <c r="E37" s="42">
        <v>461585.75136765762</v>
      </c>
      <c r="F37" s="39"/>
      <c r="G37" s="39"/>
      <c r="H37" s="39"/>
      <c r="I37" s="39"/>
      <c r="J37" s="39"/>
      <c r="K37" s="39"/>
      <c r="L37" s="43"/>
      <c r="M37" s="43">
        <v>2000</v>
      </c>
      <c r="N37" s="43"/>
      <c r="O37" s="46">
        <f t="shared" si="1"/>
        <v>463585.75136765762</v>
      </c>
    </row>
    <row r="38" spans="1:15" ht="35.1" customHeight="1" x14ac:dyDescent="0.35">
      <c r="A38" s="39">
        <v>28</v>
      </c>
      <c r="B38" s="40">
        <v>1600700043</v>
      </c>
      <c r="C38" s="41" t="s">
        <v>38</v>
      </c>
      <c r="D38" s="39" t="s">
        <v>68</v>
      </c>
      <c r="E38" s="42">
        <v>513292.87147000938</v>
      </c>
      <c r="F38" s="39"/>
      <c r="G38" s="39"/>
      <c r="H38" s="39"/>
      <c r="I38" s="39"/>
      <c r="J38" s="39"/>
      <c r="K38" s="39"/>
      <c r="L38" s="43"/>
      <c r="M38" s="43">
        <v>2000</v>
      </c>
      <c r="N38" s="43"/>
      <c r="O38" s="46">
        <f t="shared" si="1"/>
        <v>515292.87147000938</v>
      </c>
    </row>
    <row r="39" spans="1:15" ht="35.1" customHeight="1" x14ac:dyDescent="0.35">
      <c r="A39" s="39">
        <v>29</v>
      </c>
      <c r="B39" s="40">
        <v>1600700044</v>
      </c>
      <c r="C39" s="41" t="s">
        <v>38</v>
      </c>
      <c r="D39" s="39" t="s">
        <v>69</v>
      </c>
      <c r="E39" s="42">
        <v>244409.30894078556</v>
      </c>
      <c r="F39" s="39"/>
      <c r="G39" s="39"/>
      <c r="H39" s="39"/>
      <c r="I39" s="39"/>
      <c r="J39" s="39"/>
      <c r="K39" s="39"/>
      <c r="L39" s="43"/>
      <c r="M39" s="43">
        <v>2000</v>
      </c>
      <c r="N39" s="43"/>
      <c r="O39" s="46">
        <f t="shared" si="1"/>
        <v>246409.30894078556</v>
      </c>
    </row>
    <row r="40" spans="1:15" ht="35.1" customHeight="1" x14ac:dyDescent="0.35">
      <c r="A40" s="39">
        <v>30</v>
      </c>
      <c r="B40" s="40">
        <v>1600700045</v>
      </c>
      <c r="C40" s="50" t="s">
        <v>38</v>
      </c>
      <c r="D40" s="51" t="s">
        <v>70</v>
      </c>
      <c r="E40" s="52">
        <v>290497.96969033458</v>
      </c>
      <c r="F40" s="51"/>
      <c r="G40" s="51"/>
      <c r="H40" s="51"/>
      <c r="I40" s="51"/>
      <c r="J40" s="51"/>
      <c r="K40" s="51"/>
      <c r="L40" s="43"/>
      <c r="M40" s="43">
        <v>2000</v>
      </c>
      <c r="N40" s="43"/>
      <c r="O40" s="46">
        <f t="shared" si="1"/>
        <v>292497.96969033458</v>
      </c>
    </row>
    <row r="41" spans="1:15" ht="35.1" customHeight="1" x14ac:dyDescent="0.35">
      <c r="A41" s="39">
        <v>31</v>
      </c>
      <c r="B41" s="40">
        <v>1600700046</v>
      </c>
      <c r="C41" s="41" t="s">
        <v>38</v>
      </c>
      <c r="D41" s="39" t="s">
        <v>71</v>
      </c>
      <c r="E41" s="42">
        <v>312563.7095472035</v>
      </c>
      <c r="F41" s="39"/>
      <c r="G41" s="39"/>
      <c r="H41" s="39"/>
      <c r="I41" s="39"/>
      <c r="J41" s="39"/>
      <c r="K41" s="39"/>
      <c r="L41" s="43">
        <v>500000</v>
      </c>
      <c r="M41" s="43">
        <v>2000</v>
      </c>
      <c r="N41" s="43"/>
      <c r="O41" s="46">
        <f t="shared" si="1"/>
        <v>814563.7095472035</v>
      </c>
    </row>
    <row r="42" spans="1:15" ht="35.1" customHeight="1" x14ac:dyDescent="0.35">
      <c r="A42" s="39">
        <v>32</v>
      </c>
      <c r="B42" s="40">
        <v>1600700047</v>
      </c>
      <c r="C42" s="41" t="s">
        <v>38</v>
      </c>
      <c r="D42" s="39" t="s">
        <v>72</v>
      </c>
      <c r="E42" s="42">
        <v>431535.21905218839</v>
      </c>
      <c r="F42" s="39"/>
      <c r="G42" s="39"/>
      <c r="H42" s="39"/>
      <c r="I42" s="39"/>
      <c r="J42" s="39"/>
      <c r="K42" s="39"/>
      <c r="L42" s="43">
        <v>200000</v>
      </c>
      <c r="M42" s="43">
        <v>2000</v>
      </c>
      <c r="N42" s="43"/>
      <c r="O42" s="46">
        <f t="shared" si="1"/>
        <v>633535.21905218833</v>
      </c>
    </row>
    <row r="43" spans="1:15" ht="35.1" customHeight="1" x14ac:dyDescent="0.35">
      <c r="A43" s="39">
        <v>33</v>
      </c>
      <c r="B43" s="40">
        <v>1600700048</v>
      </c>
      <c r="C43" s="41" t="s">
        <v>38</v>
      </c>
      <c r="D43" s="39" t="s">
        <v>73</v>
      </c>
      <c r="E43" s="42">
        <v>369896.67061186815</v>
      </c>
      <c r="F43" s="39"/>
      <c r="G43" s="39"/>
      <c r="H43" s="39"/>
      <c r="I43" s="39"/>
      <c r="J43" s="39"/>
      <c r="K43" s="39"/>
      <c r="L43" s="43"/>
      <c r="M43" s="43">
        <v>2000</v>
      </c>
      <c r="N43" s="43"/>
      <c r="O43" s="46">
        <f t="shared" si="1"/>
        <v>371896.67061186815</v>
      </c>
    </row>
    <row r="44" spans="1:15" ht="35.1" customHeight="1" x14ac:dyDescent="0.35">
      <c r="A44" s="39">
        <v>34</v>
      </c>
      <c r="B44" s="40">
        <v>1600700049</v>
      </c>
      <c r="C44" s="41" t="s">
        <v>38</v>
      </c>
      <c r="D44" s="39" t="s">
        <v>74</v>
      </c>
      <c r="E44" s="42">
        <v>411492.04020107689</v>
      </c>
      <c r="F44" s="39"/>
      <c r="G44" s="39"/>
      <c r="H44" s="39"/>
      <c r="I44" s="39"/>
      <c r="J44" s="39"/>
      <c r="K44" s="39"/>
      <c r="L44" s="43"/>
      <c r="M44" s="43">
        <v>2000</v>
      </c>
      <c r="N44" s="43">
        <v>100000</v>
      </c>
      <c r="O44" s="46">
        <f t="shared" si="1"/>
        <v>513492.04020107689</v>
      </c>
    </row>
    <row r="45" spans="1:15" ht="35.1" customHeight="1" x14ac:dyDescent="0.35">
      <c r="A45" s="39">
        <v>35</v>
      </c>
      <c r="B45" s="49">
        <v>1600700050</v>
      </c>
      <c r="C45" s="41" t="s">
        <v>38</v>
      </c>
      <c r="D45" s="39" t="s">
        <v>75</v>
      </c>
      <c r="E45" s="42">
        <v>681014.63921074348</v>
      </c>
      <c r="F45" s="39"/>
      <c r="G45" s="39"/>
      <c r="H45" s="39"/>
      <c r="I45" s="39"/>
      <c r="J45" s="39"/>
      <c r="K45" s="39"/>
      <c r="L45" s="43"/>
      <c r="M45" s="43">
        <v>2000</v>
      </c>
      <c r="N45" s="43"/>
      <c r="O45" s="46">
        <f t="shared" si="1"/>
        <v>683014.63921074348</v>
      </c>
    </row>
    <row r="46" spans="1:15" ht="35.1" customHeight="1" x14ac:dyDescent="0.35">
      <c r="A46" s="39">
        <v>36</v>
      </c>
      <c r="B46" s="40">
        <v>1600700052</v>
      </c>
      <c r="C46" s="41" t="s">
        <v>44</v>
      </c>
      <c r="D46" s="47" t="s">
        <v>51</v>
      </c>
      <c r="E46" s="48">
        <v>179319.33079668836</v>
      </c>
      <c r="F46" s="47"/>
      <c r="G46" s="47"/>
      <c r="H46" s="47"/>
      <c r="I46" s="47"/>
      <c r="J46" s="47"/>
      <c r="K46" s="47"/>
      <c r="L46" s="43"/>
      <c r="M46" s="43">
        <v>2000</v>
      </c>
      <c r="N46" s="43"/>
      <c r="O46" s="46">
        <f t="shared" si="1"/>
        <v>181319.33079668836</v>
      </c>
    </row>
    <row r="47" spans="1:15" ht="35.1" customHeight="1" x14ac:dyDescent="0.35">
      <c r="A47" s="39">
        <v>37</v>
      </c>
      <c r="B47" s="40">
        <v>1600700053</v>
      </c>
      <c r="C47" s="41" t="s">
        <v>46</v>
      </c>
      <c r="D47" s="39" t="s">
        <v>58</v>
      </c>
      <c r="E47" s="42">
        <v>320553.77458402532</v>
      </c>
      <c r="F47" s="39"/>
      <c r="G47" s="39"/>
      <c r="H47" s="39"/>
      <c r="I47" s="39"/>
      <c r="J47" s="39"/>
      <c r="K47" s="39"/>
      <c r="L47" s="43"/>
      <c r="M47" s="43">
        <v>2000</v>
      </c>
      <c r="N47" s="43"/>
      <c r="O47" s="46">
        <f t="shared" si="1"/>
        <v>322553.77458402532</v>
      </c>
    </row>
    <row r="48" spans="1:15" ht="35.1" customHeight="1" x14ac:dyDescent="0.35">
      <c r="A48" s="39">
        <v>38</v>
      </c>
      <c r="B48" s="40">
        <v>1600700054</v>
      </c>
      <c r="C48" s="41" t="s">
        <v>44</v>
      </c>
      <c r="D48" s="39" t="s">
        <v>76</v>
      </c>
      <c r="E48" s="42">
        <v>290404.11779799237</v>
      </c>
      <c r="F48" s="39"/>
      <c r="G48" s="39"/>
      <c r="H48" s="39"/>
      <c r="I48" s="39"/>
      <c r="J48" s="39"/>
      <c r="K48" s="39"/>
      <c r="L48" s="43"/>
      <c r="M48" s="43">
        <v>2000</v>
      </c>
      <c r="N48" s="43"/>
      <c r="O48" s="46">
        <f t="shared" si="1"/>
        <v>292404.11779799237</v>
      </c>
    </row>
    <row r="49" spans="1:15" ht="35.1" customHeight="1" x14ac:dyDescent="0.35">
      <c r="A49" s="39">
        <v>39</v>
      </c>
      <c r="B49" s="40">
        <v>1600700055</v>
      </c>
      <c r="C49" s="41" t="s">
        <v>44</v>
      </c>
      <c r="D49" s="39" t="s">
        <v>63</v>
      </c>
      <c r="E49" s="42">
        <v>151347.24881612419</v>
      </c>
      <c r="F49" s="39">
        <v>2123800</v>
      </c>
      <c r="G49" s="39"/>
      <c r="H49" s="39"/>
      <c r="I49" s="39"/>
      <c r="J49" s="39"/>
      <c r="K49" s="39"/>
      <c r="L49" s="43"/>
      <c r="M49" s="43">
        <v>2000</v>
      </c>
      <c r="N49" s="43"/>
      <c r="O49" s="46">
        <f t="shared" si="1"/>
        <v>2277147.2488161242</v>
      </c>
    </row>
    <row r="50" spans="1:15" ht="35.1" customHeight="1" x14ac:dyDescent="0.35">
      <c r="A50" s="39">
        <v>40</v>
      </c>
      <c r="B50" s="40">
        <v>1600700056</v>
      </c>
      <c r="C50" s="41" t="s">
        <v>44</v>
      </c>
      <c r="D50" s="39" t="s">
        <v>77</v>
      </c>
      <c r="E50" s="42">
        <v>170662.8118726722</v>
      </c>
      <c r="F50" s="39"/>
      <c r="G50" s="39"/>
      <c r="H50" s="39"/>
      <c r="I50" s="39"/>
      <c r="J50" s="39"/>
      <c r="K50" s="39"/>
      <c r="L50" s="43"/>
      <c r="M50" s="43">
        <v>2000</v>
      </c>
      <c r="N50" s="43"/>
      <c r="O50" s="46">
        <f t="shared" si="1"/>
        <v>172662.8118726722</v>
      </c>
    </row>
    <row r="51" spans="1:15" ht="35.1" customHeight="1" x14ac:dyDescent="0.35">
      <c r="A51" s="39">
        <v>41</v>
      </c>
      <c r="B51" s="40">
        <v>1600700057</v>
      </c>
      <c r="C51" s="41" t="s">
        <v>44</v>
      </c>
      <c r="D51" s="39" t="s">
        <v>70</v>
      </c>
      <c r="E51" s="42">
        <v>198433.48136517606</v>
      </c>
      <c r="F51" s="39"/>
      <c r="G51" s="39"/>
      <c r="H51" s="39"/>
      <c r="I51" s="39"/>
      <c r="J51" s="39"/>
      <c r="K51" s="39"/>
      <c r="L51" s="43"/>
      <c r="M51" s="43">
        <v>2000</v>
      </c>
      <c r="N51" s="43"/>
      <c r="O51" s="46">
        <f t="shared" si="1"/>
        <v>200433.48136517606</v>
      </c>
    </row>
    <row r="52" spans="1:15" ht="35.1" customHeight="1" x14ac:dyDescent="0.35">
      <c r="A52" s="39">
        <v>42</v>
      </c>
      <c r="B52" s="49">
        <v>1600700058</v>
      </c>
      <c r="C52" s="41" t="s">
        <v>44</v>
      </c>
      <c r="D52" s="47" t="s">
        <v>71</v>
      </c>
      <c r="E52" s="48">
        <v>295751.56663021131</v>
      </c>
      <c r="F52" s="47"/>
      <c r="G52" s="47"/>
      <c r="H52" s="47"/>
      <c r="I52" s="47"/>
      <c r="J52" s="47"/>
      <c r="K52" s="47"/>
      <c r="L52" s="43"/>
      <c r="M52" s="43">
        <v>2000</v>
      </c>
      <c r="N52" s="43"/>
      <c r="O52" s="46">
        <f t="shared" si="1"/>
        <v>297751.56663021131</v>
      </c>
    </row>
    <row r="53" spans="1:15" ht="35.1" customHeight="1" x14ac:dyDescent="0.35">
      <c r="A53" s="39">
        <v>43</v>
      </c>
      <c r="B53" s="40">
        <v>1600700059</v>
      </c>
      <c r="C53" s="41" t="s">
        <v>47</v>
      </c>
      <c r="D53" s="39" t="s">
        <v>78</v>
      </c>
      <c r="E53" s="42">
        <v>343143.60871610872</v>
      </c>
      <c r="F53" s="39"/>
      <c r="G53" s="39"/>
      <c r="H53" s="39"/>
      <c r="I53" s="39"/>
      <c r="J53" s="39"/>
      <c r="K53" s="39"/>
      <c r="L53" s="43"/>
      <c r="M53" s="43">
        <v>2000</v>
      </c>
      <c r="N53" s="43"/>
      <c r="O53" s="46">
        <f t="shared" si="1"/>
        <v>345143.60871610872</v>
      </c>
    </row>
    <row r="54" spans="1:15" ht="35.1" customHeight="1" x14ac:dyDescent="0.35">
      <c r="A54" s="39">
        <v>44</v>
      </c>
      <c r="B54" s="40">
        <v>1600700061</v>
      </c>
      <c r="C54" s="53" t="s">
        <v>79</v>
      </c>
      <c r="D54" s="39" t="s">
        <v>80</v>
      </c>
      <c r="E54" s="42">
        <v>77523.772105977347</v>
      </c>
      <c r="F54" s="39"/>
      <c r="G54" s="39">
        <v>39200</v>
      </c>
      <c r="H54" s="39"/>
      <c r="I54" s="39">
        <v>4300</v>
      </c>
      <c r="J54" s="39">
        <v>2100</v>
      </c>
      <c r="K54" s="39">
        <v>1300</v>
      </c>
      <c r="L54" s="43"/>
      <c r="M54" s="43">
        <v>2000</v>
      </c>
      <c r="N54" s="43"/>
      <c r="O54" s="46">
        <f t="shared" si="1"/>
        <v>126423.77210597735</v>
      </c>
    </row>
    <row r="55" spans="1:15" ht="35.1" customHeight="1" x14ac:dyDescent="0.35">
      <c r="A55" s="39">
        <v>45</v>
      </c>
      <c r="B55" s="49">
        <v>1600700062</v>
      </c>
      <c r="C55" s="41" t="s">
        <v>79</v>
      </c>
      <c r="D55" s="39" t="s">
        <v>81</v>
      </c>
      <c r="E55" s="42">
        <v>78549.815827876184</v>
      </c>
      <c r="F55" s="42"/>
      <c r="G55" s="42"/>
      <c r="H55" s="42"/>
      <c r="I55" s="42"/>
      <c r="J55" s="42"/>
      <c r="K55" s="42"/>
      <c r="L55" s="43"/>
      <c r="M55" s="43">
        <v>2000</v>
      </c>
      <c r="N55" s="43"/>
      <c r="O55" s="46">
        <f t="shared" si="1"/>
        <v>80549.815827876184</v>
      </c>
    </row>
    <row r="56" spans="1:15" ht="35.1" customHeight="1" x14ac:dyDescent="0.35">
      <c r="A56" s="39">
        <v>46</v>
      </c>
      <c r="B56" s="40">
        <v>1600700063</v>
      </c>
      <c r="C56" s="41" t="s">
        <v>79</v>
      </c>
      <c r="D56" s="39" t="s">
        <v>82</v>
      </c>
      <c r="E56" s="42">
        <v>95399.921308062971</v>
      </c>
      <c r="F56" s="39"/>
      <c r="G56" s="39"/>
      <c r="H56" s="39"/>
      <c r="I56" s="39"/>
      <c r="J56" s="39"/>
      <c r="K56" s="39"/>
      <c r="L56" s="43"/>
      <c r="M56" s="43">
        <v>2000</v>
      </c>
      <c r="N56" s="43"/>
      <c r="O56" s="46">
        <f t="shared" si="1"/>
        <v>97399.921308062971</v>
      </c>
    </row>
    <row r="57" spans="1:15" ht="35.1" customHeight="1" x14ac:dyDescent="0.35">
      <c r="A57" s="39">
        <v>47</v>
      </c>
      <c r="B57" s="40">
        <v>1600700064</v>
      </c>
      <c r="C57" s="41" t="s">
        <v>79</v>
      </c>
      <c r="D57" s="39" t="s">
        <v>83</v>
      </c>
      <c r="E57" s="42">
        <v>94745.067092955898</v>
      </c>
      <c r="F57" s="39"/>
      <c r="G57" s="39"/>
      <c r="H57" s="39"/>
      <c r="I57" s="39"/>
      <c r="J57" s="39"/>
      <c r="K57" s="39"/>
      <c r="L57" s="43"/>
      <c r="M57" s="43">
        <v>2000</v>
      </c>
      <c r="N57" s="43"/>
      <c r="O57" s="46">
        <f t="shared" si="1"/>
        <v>96745.067092955898</v>
      </c>
    </row>
    <row r="58" spans="1:15" ht="35.1" customHeight="1" x14ac:dyDescent="0.35">
      <c r="A58" s="39">
        <v>48</v>
      </c>
      <c r="B58" s="40">
        <v>1600700065</v>
      </c>
      <c r="C58" s="41" t="s">
        <v>79</v>
      </c>
      <c r="D58" s="39" t="s">
        <v>84</v>
      </c>
      <c r="E58" s="42">
        <v>82423.05178937102</v>
      </c>
      <c r="F58" s="39"/>
      <c r="G58" s="39"/>
      <c r="H58" s="39"/>
      <c r="I58" s="39"/>
      <c r="J58" s="39"/>
      <c r="K58" s="39"/>
      <c r="L58" s="43"/>
      <c r="M58" s="43">
        <v>2000</v>
      </c>
      <c r="N58" s="43"/>
      <c r="O58" s="46">
        <f t="shared" si="1"/>
        <v>84423.05178937102</v>
      </c>
    </row>
    <row r="59" spans="1:15" ht="35.1" customHeight="1" x14ac:dyDescent="0.35">
      <c r="A59" s="39">
        <v>49</v>
      </c>
      <c r="B59" s="40">
        <v>1600700066</v>
      </c>
      <c r="C59" s="41" t="s">
        <v>85</v>
      </c>
      <c r="D59" s="39" t="s">
        <v>45</v>
      </c>
      <c r="E59" s="42">
        <v>399162.64328798198</v>
      </c>
      <c r="F59" s="39"/>
      <c r="G59" s="39"/>
      <c r="H59" s="39"/>
      <c r="I59" s="39"/>
      <c r="J59" s="39"/>
      <c r="K59" s="39"/>
      <c r="L59" s="43"/>
      <c r="M59" s="43">
        <v>2000</v>
      </c>
      <c r="N59" s="43"/>
      <c r="O59" s="46">
        <f t="shared" si="1"/>
        <v>401162.64328798198</v>
      </c>
    </row>
    <row r="60" spans="1:15" ht="35.1" customHeight="1" x14ac:dyDescent="0.35">
      <c r="A60" s="39">
        <v>50</v>
      </c>
      <c r="B60" s="40">
        <v>1600700068</v>
      </c>
      <c r="C60" s="41" t="s">
        <v>85</v>
      </c>
      <c r="D60" s="39" t="s">
        <v>59</v>
      </c>
      <c r="E60" s="42">
        <v>186451.02009905418</v>
      </c>
      <c r="F60" s="39"/>
      <c r="G60" s="39"/>
      <c r="H60" s="39"/>
      <c r="I60" s="39"/>
      <c r="J60" s="39"/>
      <c r="K60" s="39"/>
      <c r="L60" s="43"/>
      <c r="M60" s="43">
        <v>2000</v>
      </c>
      <c r="N60" s="43"/>
      <c r="O60" s="46">
        <f t="shared" si="1"/>
        <v>188451.02009905418</v>
      </c>
    </row>
    <row r="61" spans="1:15" ht="35.1" customHeight="1" x14ac:dyDescent="0.35">
      <c r="A61" s="39">
        <v>51</v>
      </c>
      <c r="B61" s="40">
        <v>1600700069</v>
      </c>
      <c r="C61" s="41" t="s">
        <v>85</v>
      </c>
      <c r="D61" s="39" t="s">
        <v>63</v>
      </c>
      <c r="E61" s="42">
        <v>127051.20837157173</v>
      </c>
      <c r="F61" s="39"/>
      <c r="G61" s="39"/>
      <c r="H61" s="39"/>
      <c r="I61" s="39"/>
      <c r="J61" s="39"/>
      <c r="K61" s="39"/>
      <c r="L61" s="43"/>
      <c r="M61" s="43">
        <v>2000</v>
      </c>
      <c r="N61" s="43"/>
      <c r="O61" s="46">
        <f t="shared" si="1"/>
        <v>129051.20837157173</v>
      </c>
    </row>
    <row r="62" spans="1:15" ht="35.1" customHeight="1" x14ac:dyDescent="0.35">
      <c r="A62" s="39">
        <v>52</v>
      </c>
      <c r="B62" s="40">
        <v>1600700070</v>
      </c>
      <c r="C62" s="41" t="s">
        <v>46</v>
      </c>
      <c r="D62" s="47" t="s">
        <v>55</v>
      </c>
      <c r="E62" s="48">
        <v>195584.70735211365</v>
      </c>
      <c r="F62" s="47"/>
      <c r="G62" s="47"/>
      <c r="H62" s="47"/>
      <c r="I62" s="47"/>
      <c r="J62" s="47"/>
      <c r="K62" s="47"/>
      <c r="L62" s="43"/>
      <c r="M62" s="43">
        <v>2000</v>
      </c>
      <c r="N62" s="43"/>
      <c r="O62" s="46">
        <f t="shared" si="1"/>
        <v>197584.70735211365</v>
      </c>
    </row>
    <row r="63" spans="1:15" ht="35.1" customHeight="1" x14ac:dyDescent="0.35">
      <c r="A63" s="39">
        <v>53</v>
      </c>
      <c r="B63" s="40">
        <v>1600700071</v>
      </c>
      <c r="C63" s="41" t="s">
        <v>46</v>
      </c>
      <c r="D63" s="39" t="s">
        <v>56</v>
      </c>
      <c r="E63" s="42">
        <v>318503.26891369396</v>
      </c>
      <c r="F63" s="39"/>
      <c r="G63" s="39"/>
      <c r="H63" s="39"/>
      <c r="I63" s="39"/>
      <c r="J63" s="39"/>
      <c r="K63" s="39"/>
      <c r="L63" s="43"/>
      <c r="M63" s="43">
        <v>2000</v>
      </c>
      <c r="N63" s="43"/>
      <c r="O63" s="46">
        <f t="shared" si="1"/>
        <v>320503.26891369396</v>
      </c>
    </row>
    <row r="64" spans="1:15" ht="35.1" customHeight="1" x14ac:dyDescent="0.35">
      <c r="A64" s="39">
        <v>54</v>
      </c>
      <c r="B64" s="49">
        <v>1600700072</v>
      </c>
      <c r="C64" s="41" t="s">
        <v>46</v>
      </c>
      <c r="D64" s="47" t="s">
        <v>71</v>
      </c>
      <c r="E64" s="48">
        <v>164479.13213452746</v>
      </c>
      <c r="F64" s="47"/>
      <c r="G64" s="47"/>
      <c r="H64" s="47"/>
      <c r="I64" s="47"/>
      <c r="J64" s="47"/>
      <c r="K64" s="47"/>
      <c r="L64" s="43"/>
      <c r="M64" s="43">
        <v>2000</v>
      </c>
      <c r="N64" s="43"/>
      <c r="O64" s="46">
        <f t="shared" si="1"/>
        <v>166479.13213452746</v>
      </c>
    </row>
    <row r="65" spans="1:15" ht="35.1" customHeight="1" x14ac:dyDescent="0.35">
      <c r="A65" s="39">
        <v>55</v>
      </c>
      <c r="B65" s="40">
        <v>1600700074</v>
      </c>
      <c r="C65" s="41" t="s">
        <v>86</v>
      </c>
      <c r="D65" s="39" t="s">
        <v>87</v>
      </c>
      <c r="E65" s="42">
        <v>52254.413721740777</v>
      </c>
      <c r="F65" s="42"/>
      <c r="G65" s="42"/>
      <c r="H65" s="42"/>
      <c r="I65" s="42"/>
      <c r="J65" s="42"/>
      <c r="K65" s="42"/>
      <c r="L65" s="42"/>
      <c r="M65" s="43">
        <v>2000</v>
      </c>
      <c r="N65" s="42"/>
      <c r="O65" s="46">
        <f t="shared" si="1"/>
        <v>54254.413721740777</v>
      </c>
    </row>
    <row r="66" spans="1:15" ht="35.1" customHeight="1" x14ac:dyDescent="0.35">
      <c r="A66" s="39">
        <v>56</v>
      </c>
      <c r="B66" s="40">
        <v>1600700075</v>
      </c>
      <c r="C66" s="41" t="s">
        <v>86</v>
      </c>
      <c r="D66" s="54" t="s">
        <v>88</v>
      </c>
      <c r="E66" s="55">
        <v>128784.30483297024</v>
      </c>
      <c r="F66" s="55"/>
      <c r="G66" s="55"/>
      <c r="H66" s="55"/>
      <c r="I66" s="55"/>
      <c r="J66" s="55"/>
      <c r="K66" s="55"/>
      <c r="L66" s="55"/>
      <c r="M66" s="43">
        <v>2000</v>
      </c>
      <c r="N66" s="55"/>
      <c r="O66" s="46">
        <f t="shared" si="1"/>
        <v>130784.30483297024</v>
      </c>
    </row>
    <row r="67" spans="1:15" ht="35.1" customHeight="1" x14ac:dyDescent="0.35">
      <c r="A67" s="39">
        <v>57</v>
      </c>
      <c r="B67" s="40">
        <v>1600700076</v>
      </c>
      <c r="C67" s="41" t="s">
        <v>38</v>
      </c>
      <c r="D67" s="39" t="s">
        <v>89</v>
      </c>
      <c r="E67" s="42">
        <v>313553.89973719628</v>
      </c>
      <c r="F67" s="42"/>
      <c r="G67" s="42"/>
      <c r="H67" s="42"/>
      <c r="I67" s="42"/>
      <c r="J67" s="42"/>
      <c r="K67" s="42"/>
      <c r="L67" s="43"/>
      <c r="M67" s="43">
        <v>2000</v>
      </c>
      <c r="N67" s="43"/>
      <c r="O67" s="46">
        <f t="shared" si="1"/>
        <v>315553.89973719628</v>
      </c>
    </row>
    <row r="68" spans="1:15" ht="35.1" customHeight="1" x14ac:dyDescent="0.35">
      <c r="A68" s="39">
        <v>58</v>
      </c>
      <c r="B68" s="40">
        <v>1600700077</v>
      </c>
      <c r="C68" s="41" t="s">
        <v>90</v>
      </c>
      <c r="D68" s="39" t="s">
        <v>91</v>
      </c>
      <c r="E68" s="42">
        <v>345527.86858785927</v>
      </c>
      <c r="F68" s="39"/>
      <c r="G68" s="39"/>
      <c r="H68" s="39"/>
      <c r="I68" s="39"/>
      <c r="J68" s="39"/>
      <c r="K68" s="39"/>
      <c r="L68" s="43"/>
      <c r="M68" s="43">
        <v>2000</v>
      </c>
      <c r="N68" s="43"/>
      <c r="O68" s="46">
        <f t="shared" si="1"/>
        <v>347527.86858785927</v>
      </c>
    </row>
    <row r="69" spans="1:15" ht="35.1" customHeight="1" x14ac:dyDescent="0.35">
      <c r="A69" s="39">
        <v>59</v>
      </c>
      <c r="B69" s="40">
        <v>1600700078</v>
      </c>
      <c r="C69" s="41" t="s">
        <v>90</v>
      </c>
      <c r="D69" s="39" t="s">
        <v>92</v>
      </c>
      <c r="E69" s="42">
        <v>192642.08144670899</v>
      </c>
      <c r="F69" s="39"/>
      <c r="G69" s="39"/>
      <c r="H69" s="39"/>
      <c r="I69" s="39"/>
      <c r="J69" s="39"/>
      <c r="K69" s="39"/>
      <c r="L69" s="43"/>
      <c r="M69" s="43">
        <v>2000</v>
      </c>
      <c r="N69" s="43"/>
      <c r="O69" s="46">
        <f t="shared" si="1"/>
        <v>194642.08144670899</v>
      </c>
    </row>
    <row r="70" spans="1:15" ht="35.1" customHeight="1" x14ac:dyDescent="0.35">
      <c r="A70" s="39">
        <v>60</v>
      </c>
      <c r="B70" s="40">
        <v>1600700079</v>
      </c>
      <c r="C70" s="41" t="s">
        <v>90</v>
      </c>
      <c r="D70" s="39" t="s">
        <v>93</v>
      </c>
      <c r="E70" s="42">
        <v>269333.84070933773</v>
      </c>
      <c r="F70" s="39"/>
      <c r="G70" s="39"/>
      <c r="H70" s="39"/>
      <c r="I70" s="39"/>
      <c r="J70" s="39"/>
      <c r="K70" s="39"/>
      <c r="L70" s="43"/>
      <c r="M70" s="43">
        <v>2000</v>
      </c>
      <c r="N70" s="43"/>
      <c r="O70" s="46">
        <f t="shared" si="1"/>
        <v>271333.84070933773</v>
      </c>
    </row>
    <row r="71" spans="1:15" ht="35.1" customHeight="1" x14ac:dyDescent="0.35">
      <c r="A71" s="39">
        <v>61</v>
      </c>
      <c r="B71" s="40">
        <v>1600700080</v>
      </c>
      <c r="C71" s="41" t="s">
        <v>90</v>
      </c>
      <c r="D71" s="39" t="s">
        <v>94</v>
      </c>
      <c r="E71" s="42">
        <v>222714.23133288627</v>
      </c>
      <c r="F71" s="39"/>
      <c r="G71" s="39"/>
      <c r="H71" s="39"/>
      <c r="I71" s="39"/>
      <c r="J71" s="39"/>
      <c r="K71" s="39"/>
      <c r="L71" s="43"/>
      <c r="M71" s="43">
        <v>2000</v>
      </c>
      <c r="N71" s="43"/>
      <c r="O71" s="46">
        <f t="shared" si="1"/>
        <v>224714.23133288627</v>
      </c>
    </row>
    <row r="72" spans="1:15" ht="35.1" customHeight="1" x14ac:dyDescent="0.35">
      <c r="A72" s="39">
        <v>62</v>
      </c>
      <c r="B72" s="40">
        <v>1600700081</v>
      </c>
      <c r="C72" s="41" t="s">
        <v>90</v>
      </c>
      <c r="D72" s="39" t="s">
        <v>95</v>
      </c>
      <c r="E72" s="42">
        <v>217234.44078730827</v>
      </c>
      <c r="F72" s="39"/>
      <c r="G72" s="39"/>
      <c r="H72" s="39"/>
      <c r="I72" s="39"/>
      <c r="J72" s="39"/>
      <c r="K72" s="39"/>
      <c r="L72" s="43"/>
      <c r="M72" s="43">
        <v>2000</v>
      </c>
      <c r="N72" s="43"/>
      <c r="O72" s="46">
        <f t="shared" si="1"/>
        <v>219234.44078730827</v>
      </c>
    </row>
    <row r="73" spans="1:15" ht="35.1" customHeight="1" x14ac:dyDescent="0.35">
      <c r="A73" s="39">
        <v>63</v>
      </c>
      <c r="B73" s="40">
        <v>1600700082</v>
      </c>
      <c r="C73" s="41" t="s">
        <v>90</v>
      </c>
      <c r="D73" s="39" t="s">
        <v>96</v>
      </c>
      <c r="E73" s="42">
        <v>298750.08186476363</v>
      </c>
      <c r="F73" s="39"/>
      <c r="G73" s="39"/>
      <c r="H73" s="39"/>
      <c r="I73" s="39"/>
      <c r="J73" s="39"/>
      <c r="K73" s="39"/>
      <c r="L73" s="43"/>
      <c r="M73" s="43">
        <v>2000</v>
      </c>
      <c r="N73" s="43"/>
      <c r="O73" s="46">
        <f t="shared" si="1"/>
        <v>300750.08186476363</v>
      </c>
    </row>
    <row r="74" spans="1:15" ht="35.1" customHeight="1" x14ac:dyDescent="0.35">
      <c r="A74" s="39">
        <v>64</v>
      </c>
      <c r="B74" s="49">
        <v>1600700083</v>
      </c>
      <c r="C74" s="41" t="s">
        <v>90</v>
      </c>
      <c r="D74" s="39" t="s">
        <v>97</v>
      </c>
      <c r="E74" s="42">
        <v>345106.06233014137</v>
      </c>
      <c r="F74" s="39"/>
      <c r="G74" s="39"/>
      <c r="H74" s="39"/>
      <c r="I74" s="39"/>
      <c r="J74" s="39"/>
      <c r="K74" s="39"/>
      <c r="L74" s="43"/>
      <c r="M74" s="43">
        <v>2000</v>
      </c>
      <c r="N74" s="43"/>
      <c r="O74" s="46">
        <f t="shared" si="1"/>
        <v>347106.06233014137</v>
      </c>
    </row>
    <row r="75" spans="1:15" ht="35.1" customHeight="1" x14ac:dyDescent="0.35">
      <c r="A75" s="39">
        <v>65</v>
      </c>
      <c r="B75" s="40">
        <v>1600700084</v>
      </c>
      <c r="C75" s="41" t="s">
        <v>90</v>
      </c>
      <c r="D75" s="39" t="s">
        <v>98</v>
      </c>
      <c r="E75" s="42">
        <v>208088.62660433937</v>
      </c>
      <c r="F75" s="39"/>
      <c r="G75" s="39"/>
      <c r="H75" s="39"/>
      <c r="I75" s="39"/>
      <c r="J75" s="39"/>
      <c r="K75" s="39"/>
      <c r="L75" s="43"/>
      <c r="M75" s="43">
        <v>2000</v>
      </c>
      <c r="N75" s="43"/>
      <c r="O75" s="46">
        <f t="shared" ref="O75:O138" si="2">SUBTOTAL(9,E75:N75)</f>
        <v>210088.62660433937</v>
      </c>
    </row>
    <row r="76" spans="1:15" ht="35.1" customHeight="1" x14ac:dyDescent="0.35">
      <c r="A76" s="39">
        <v>66</v>
      </c>
      <c r="B76" s="40">
        <v>1600700085</v>
      </c>
      <c r="C76" s="41" t="s">
        <v>90</v>
      </c>
      <c r="D76" s="39" t="s">
        <v>99</v>
      </c>
      <c r="E76" s="42">
        <v>177558.28967071601</v>
      </c>
      <c r="F76" s="39"/>
      <c r="G76" s="39"/>
      <c r="H76" s="39"/>
      <c r="I76" s="39"/>
      <c r="J76" s="39"/>
      <c r="K76" s="39"/>
      <c r="L76" s="43"/>
      <c r="M76" s="43">
        <v>2000</v>
      </c>
      <c r="N76" s="43"/>
      <c r="O76" s="46">
        <f t="shared" si="2"/>
        <v>179558.28967071601</v>
      </c>
    </row>
    <row r="77" spans="1:15" ht="35.1" customHeight="1" x14ac:dyDescent="0.35">
      <c r="A77" s="39">
        <v>67</v>
      </c>
      <c r="B77" s="49">
        <v>1600700086</v>
      </c>
      <c r="C77" s="41" t="s">
        <v>90</v>
      </c>
      <c r="D77" s="39" t="s">
        <v>100</v>
      </c>
      <c r="E77" s="42">
        <v>234445.19061784391</v>
      </c>
      <c r="F77" s="42"/>
      <c r="G77" s="42">
        <v>137500</v>
      </c>
      <c r="H77" s="42">
        <v>112300</v>
      </c>
      <c r="I77" s="42">
        <v>7900</v>
      </c>
      <c r="J77" s="42">
        <v>1900</v>
      </c>
      <c r="K77" s="42"/>
      <c r="L77" s="43"/>
      <c r="M77" s="43">
        <v>2000</v>
      </c>
      <c r="N77" s="43"/>
      <c r="O77" s="46">
        <f t="shared" si="2"/>
        <v>496045.19061784388</v>
      </c>
    </row>
    <row r="78" spans="1:15" ht="35.1" customHeight="1" x14ac:dyDescent="0.35">
      <c r="A78" s="39">
        <v>68</v>
      </c>
      <c r="B78" s="40">
        <v>1600700087</v>
      </c>
      <c r="C78" s="41" t="s">
        <v>90</v>
      </c>
      <c r="D78" s="39" t="s">
        <v>101</v>
      </c>
      <c r="E78" s="42">
        <v>196945.55979107611</v>
      </c>
      <c r="F78" s="39"/>
      <c r="G78" s="39"/>
      <c r="H78" s="39"/>
      <c r="I78" s="39"/>
      <c r="J78" s="39"/>
      <c r="K78" s="39"/>
      <c r="L78" s="43"/>
      <c r="M78" s="43">
        <v>2000</v>
      </c>
      <c r="N78" s="43"/>
      <c r="O78" s="46">
        <f t="shared" si="2"/>
        <v>198945.55979107611</v>
      </c>
    </row>
    <row r="79" spans="1:15" ht="35.1" customHeight="1" x14ac:dyDescent="0.35">
      <c r="A79" s="39">
        <v>69</v>
      </c>
      <c r="B79" s="49">
        <v>1600700088</v>
      </c>
      <c r="C79" s="41" t="s">
        <v>90</v>
      </c>
      <c r="D79" s="39" t="s">
        <v>102</v>
      </c>
      <c r="E79" s="42">
        <v>306128.00057007227</v>
      </c>
      <c r="F79" s="39"/>
      <c r="G79" s="39"/>
      <c r="H79" s="39"/>
      <c r="I79" s="39"/>
      <c r="J79" s="39"/>
      <c r="K79" s="39"/>
      <c r="L79" s="43"/>
      <c r="M79" s="43">
        <v>2000</v>
      </c>
      <c r="N79" s="43"/>
      <c r="O79" s="46">
        <f t="shared" si="2"/>
        <v>308128.00057007227</v>
      </c>
    </row>
    <row r="80" spans="1:15" ht="35.1" customHeight="1" x14ac:dyDescent="0.35">
      <c r="A80" s="39">
        <v>70</v>
      </c>
      <c r="B80" s="40">
        <v>1600700089</v>
      </c>
      <c r="C80" s="41" t="s">
        <v>90</v>
      </c>
      <c r="D80" s="54" t="s">
        <v>103</v>
      </c>
      <c r="E80" s="55">
        <v>200886.81201162798</v>
      </c>
      <c r="F80" s="54"/>
      <c r="G80" s="54"/>
      <c r="H80" s="54"/>
      <c r="I80" s="54"/>
      <c r="J80" s="54"/>
      <c r="K80" s="54"/>
      <c r="L80" s="43"/>
      <c r="M80" s="43">
        <v>2000</v>
      </c>
      <c r="N80" s="43"/>
      <c r="O80" s="46">
        <f t="shared" si="2"/>
        <v>202886.81201162798</v>
      </c>
    </row>
    <row r="81" spans="1:15" ht="35.1" customHeight="1" x14ac:dyDescent="0.35">
      <c r="A81" s="39">
        <v>71</v>
      </c>
      <c r="B81" s="40">
        <v>1600700090</v>
      </c>
      <c r="C81" s="41" t="s">
        <v>38</v>
      </c>
      <c r="D81" s="39" t="s">
        <v>104</v>
      </c>
      <c r="E81" s="42">
        <v>218639.05562550895</v>
      </c>
      <c r="F81" s="39"/>
      <c r="G81" s="39"/>
      <c r="H81" s="39"/>
      <c r="I81" s="39"/>
      <c r="J81" s="39"/>
      <c r="K81" s="39"/>
      <c r="L81" s="43"/>
      <c r="M81" s="43">
        <v>2000</v>
      </c>
      <c r="N81" s="43"/>
      <c r="O81" s="46">
        <f t="shared" si="2"/>
        <v>220639.05562550895</v>
      </c>
    </row>
    <row r="82" spans="1:15" ht="35.1" customHeight="1" x14ac:dyDescent="0.35">
      <c r="A82" s="39">
        <v>72</v>
      </c>
      <c r="B82" s="40">
        <v>1600700091</v>
      </c>
      <c r="C82" s="41" t="s">
        <v>90</v>
      </c>
      <c r="D82" s="39" t="s">
        <v>105</v>
      </c>
      <c r="E82" s="42">
        <v>146419.49721033452</v>
      </c>
      <c r="F82" s="42"/>
      <c r="G82" s="42"/>
      <c r="H82" s="42"/>
      <c r="I82" s="42"/>
      <c r="J82" s="42"/>
      <c r="K82" s="42"/>
      <c r="L82" s="43"/>
      <c r="M82" s="43">
        <v>2000</v>
      </c>
      <c r="N82" s="43"/>
      <c r="O82" s="46">
        <f t="shared" si="2"/>
        <v>148419.49721033452</v>
      </c>
    </row>
    <row r="83" spans="1:15" ht="35.1" customHeight="1" x14ac:dyDescent="0.35">
      <c r="A83" s="39">
        <v>73</v>
      </c>
      <c r="B83" s="49">
        <v>1600700092</v>
      </c>
      <c r="C83" s="41" t="s">
        <v>38</v>
      </c>
      <c r="D83" s="39" t="s">
        <v>106</v>
      </c>
      <c r="E83" s="42">
        <v>435162.75286856247</v>
      </c>
      <c r="F83" s="42"/>
      <c r="G83" s="42"/>
      <c r="H83" s="42"/>
      <c r="I83" s="42"/>
      <c r="J83" s="42"/>
      <c r="K83" s="42"/>
      <c r="L83" s="43"/>
      <c r="M83" s="43">
        <v>2000</v>
      </c>
      <c r="N83" s="43"/>
      <c r="O83" s="46">
        <f t="shared" si="2"/>
        <v>437162.75286856247</v>
      </c>
    </row>
    <row r="84" spans="1:15" ht="35.1" customHeight="1" x14ac:dyDescent="0.35">
      <c r="A84" s="39">
        <v>74</v>
      </c>
      <c r="B84" s="40">
        <v>1600700093</v>
      </c>
      <c r="C84" s="41" t="s">
        <v>90</v>
      </c>
      <c r="D84" s="54" t="s">
        <v>107</v>
      </c>
      <c r="E84" s="55">
        <v>190966.45608792451</v>
      </c>
      <c r="F84" s="54"/>
      <c r="G84" s="54">
        <v>222900</v>
      </c>
      <c r="H84" s="54">
        <v>277300</v>
      </c>
      <c r="I84" s="54"/>
      <c r="J84" s="54">
        <v>3800</v>
      </c>
      <c r="K84" s="54">
        <v>5500</v>
      </c>
      <c r="L84" s="43"/>
      <c r="M84" s="43">
        <v>2000</v>
      </c>
      <c r="N84" s="43"/>
      <c r="O84" s="46">
        <f t="shared" si="2"/>
        <v>702466.45608792454</v>
      </c>
    </row>
    <row r="85" spans="1:15" ht="35.1" customHeight="1" x14ac:dyDescent="0.35">
      <c r="A85" s="39">
        <v>75</v>
      </c>
      <c r="B85" s="49">
        <v>1600700094</v>
      </c>
      <c r="C85" s="41" t="s">
        <v>90</v>
      </c>
      <c r="D85" s="39" t="s">
        <v>108</v>
      </c>
      <c r="E85" s="42">
        <v>246925.11963916189</v>
      </c>
      <c r="F85" s="39"/>
      <c r="G85" s="39"/>
      <c r="H85" s="39"/>
      <c r="I85" s="39"/>
      <c r="J85" s="39"/>
      <c r="K85" s="39"/>
      <c r="L85" s="43"/>
      <c r="M85" s="43">
        <v>2000</v>
      </c>
      <c r="N85" s="43"/>
      <c r="O85" s="46">
        <f t="shared" si="2"/>
        <v>248925.11963916189</v>
      </c>
    </row>
    <row r="86" spans="1:15" ht="35.1" customHeight="1" x14ac:dyDescent="0.35">
      <c r="A86" s="39">
        <v>76</v>
      </c>
      <c r="B86" s="40">
        <v>1600700095</v>
      </c>
      <c r="C86" s="41" t="s">
        <v>90</v>
      </c>
      <c r="D86" s="39" t="s">
        <v>109</v>
      </c>
      <c r="E86" s="42">
        <v>294968.06150650023</v>
      </c>
      <c r="F86" s="39"/>
      <c r="G86" s="39"/>
      <c r="H86" s="39"/>
      <c r="I86" s="39"/>
      <c r="J86" s="39"/>
      <c r="K86" s="39"/>
      <c r="L86" s="43"/>
      <c r="M86" s="43">
        <v>2000</v>
      </c>
      <c r="N86" s="43"/>
      <c r="O86" s="46">
        <f t="shared" si="2"/>
        <v>296968.06150650023</v>
      </c>
    </row>
    <row r="87" spans="1:15" ht="35.1" customHeight="1" x14ac:dyDescent="0.35">
      <c r="A87" s="39">
        <v>77</v>
      </c>
      <c r="B87" s="40">
        <v>1600700096</v>
      </c>
      <c r="C87" s="41" t="s">
        <v>90</v>
      </c>
      <c r="D87" s="39" t="s">
        <v>110</v>
      </c>
      <c r="E87" s="42">
        <v>154098.48013208935</v>
      </c>
      <c r="F87" s="39"/>
      <c r="G87" s="39"/>
      <c r="H87" s="39"/>
      <c r="I87" s="39"/>
      <c r="J87" s="39"/>
      <c r="K87" s="39"/>
      <c r="L87" s="43"/>
      <c r="M87" s="43">
        <v>2000</v>
      </c>
      <c r="N87" s="43"/>
      <c r="O87" s="46">
        <f t="shared" si="2"/>
        <v>156098.48013208935</v>
      </c>
    </row>
    <row r="88" spans="1:15" ht="35.1" customHeight="1" x14ac:dyDescent="0.35">
      <c r="A88" s="39">
        <v>78</v>
      </c>
      <c r="B88" s="40">
        <v>1600700097</v>
      </c>
      <c r="C88" s="41" t="s">
        <v>90</v>
      </c>
      <c r="D88" s="39" t="s">
        <v>88</v>
      </c>
      <c r="E88" s="42">
        <v>169833.96257625651</v>
      </c>
      <c r="F88" s="39"/>
      <c r="G88" s="39"/>
      <c r="H88" s="39"/>
      <c r="I88" s="39"/>
      <c r="J88" s="39"/>
      <c r="K88" s="39"/>
      <c r="L88" s="43"/>
      <c r="M88" s="43">
        <v>2000</v>
      </c>
      <c r="N88" s="43"/>
      <c r="O88" s="46">
        <f t="shared" si="2"/>
        <v>171833.96257625651</v>
      </c>
    </row>
    <row r="89" spans="1:15" ht="35.1" customHeight="1" x14ac:dyDescent="0.35">
      <c r="A89" s="39">
        <v>79</v>
      </c>
      <c r="B89" s="40">
        <v>1600700098</v>
      </c>
      <c r="C89" s="41" t="s">
        <v>90</v>
      </c>
      <c r="D89" s="39" t="s">
        <v>111</v>
      </c>
      <c r="E89" s="42">
        <v>218522.00438899224</v>
      </c>
      <c r="F89" s="39"/>
      <c r="G89" s="39"/>
      <c r="H89" s="39"/>
      <c r="I89" s="39"/>
      <c r="J89" s="39"/>
      <c r="K89" s="39"/>
      <c r="L89" s="43"/>
      <c r="M89" s="43">
        <v>2000</v>
      </c>
      <c r="N89" s="43"/>
      <c r="O89" s="46">
        <f t="shared" si="2"/>
        <v>220522.00438899224</v>
      </c>
    </row>
    <row r="90" spans="1:15" ht="35.1" customHeight="1" x14ac:dyDescent="0.35">
      <c r="A90" s="39">
        <v>80</v>
      </c>
      <c r="B90" s="40">
        <v>1600700099</v>
      </c>
      <c r="C90" s="41" t="s">
        <v>90</v>
      </c>
      <c r="D90" s="39" t="s">
        <v>112</v>
      </c>
      <c r="E90" s="42">
        <v>151846.56197369777</v>
      </c>
      <c r="F90" s="42"/>
      <c r="G90" s="42"/>
      <c r="H90" s="42"/>
      <c r="I90" s="42"/>
      <c r="J90" s="42"/>
      <c r="K90" s="42"/>
      <c r="L90" s="43"/>
      <c r="M90" s="43">
        <v>2000</v>
      </c>
      <c r="N90" s="43"/>
      <c r="O90" s="46">
        <f t="shared" si="2"/>
        <v>153846.56197369777</v>
      </c>
    </row>
    <row r="91" spans="1:15" ht="35.1" customHeight="1" x14ac:dyDescent="0.35">
      <c r="A91" s="39">
        <v>81</v>
      </c>
      <c r="B91" s="49">
        <v>1600700100</v>
      </c>
      <c r="C91" s="41" t="s">
        <v>38</v>
      </c>
      <c r="D91" s="39" t="s">
        <v>113</v>
      </c>
      <c r="E91" s="42">
        <v>290219.57756024075</v>
      </c>
      <c r="F91" s="39"/>
      <c r="G91" s="39"/>
      <c r="H91" s="39"/>
      <c r="I91" s="39"/>
      <c r="J91" s="39"/>
      <c r="K91" s="39"/>
      <c r="L91" s="43"/>
      <c r="M91" s="43">
        <v>2000</v>
      </c>
      <c r="N91" s="43"/>
      <c r="O91" s="46">
        <f t="shared" si="2"/>
        <v>292219.57756024075</v>
      </c>
    </row>
    <row r="92" spans="1:15" ht="35.1" customHeight="1" x14ac:dyDescent="0.35">
      <c r="A92" s="39">
        <v>82</v>
      </c>
      <c r="B92" s="40">
        <v>1600700101</v>
      </c>
      <c r="C92" s="41" t="s">
        <v>90</v>
      </c>
      <c r="D92" s="39" t="s">
        <v>63</v>
      </c>
      <c r="E92" s="42">
        <v>259702.94932999319</v>
      </c>
      <c r="F92" s="39"/>
      <c r="G92" s="39"/>
      <c r="H92" s="39"/>
      <c r="I92" s="39"/>
      <c r="J92" s="39"/>
      <c r="K92" s="39"/>
      <c r="L92" s="43"/>
      <c r="M92" s="43">
        <v>2000</v>
      </c>
      <c r="N92" s="43"/>
      <c r="O92" s="46">
        <f t="shared" si="2"/>
        <v>261702.94932999319</v>
      </c>
    </row>
    <row r="93" spans="1:15" ht="35.1" customHeight="1" x14ac:dyDescent="0.35">
      <c r="A93" s="39">
        <v>83</v>
      </c>
      <c r="B93" s="40">
        <v>1600700102</v>
      </c>
      <c r="C93" s="41" t="s">
        <v>90</v>
      </c>
      <c r="D93" s="39" t="s">
        <v>114</v>
      </c>
      <c r="E93" s="42">
        <v>251503.03567995675</v>
      </c>
      <c r="F93" s="39"/>
      <c r="G93" s="39"/>
      <c r="H93" s="39"/>
      <c r="I93" s="39"/>
      <c r="J93" s="39"/>
      <c r="K93" s="39"/>
      <c r="L93" s="43"/>
      <c r="M93" s="43">
        <v>2000</v>
      </c>
      <c r="N93" s="43"/>
      <c r="O93" s="46">
        <f t="shared" si="2"/>
        <v>253503.03567995675</v>
      </c>
    </row>
    <row r="94" spans="1:15" ht="35.1" customHeight="1" x14ac:dyDescent="0.35">
      <c r="A94" s="39">
        <v>84</v>
      </c>
      <c r="B94" s="40">
        <v>1600700103</v>
      </c>
      <c r="C94" s="41" t="s">
        <v>90</v>
      </c>
      <c r="D94" s="39" t="s">
        <v>115</v>
      </c>
      <c r="E94" s="42">
        <v>246157.69587902635</v>
      </c>
      <c r="F94" s="39"/>
      <c r="G94" s="39"/>
      <c r="H94" s="39"/>
      <c r="I94" s="39"/>
      <c r="J94" s="39"/>
      <c r="K94" s="39"/>
      <c r="L94" s="43"/>
      <c r="M94" s="43">
        <v>2000</v>
      </c>
      <c r="N94" s="43"/>
      <c r="O94" s="46">
        <f t="shared" si="2"/>
        <v>248157.69587902635</v>
      </c>
    </row>
    <row r="95" spans="1:15" ht="35.1" customHeight="1" x14ac:dyDescent="0.35">
      <c r="A95" s="39">
        <v>85</v>
      </c>
      <c r="B95" s="40">
        <v>1600700104</v>
      </c>
      <c r="C95" s="41" t="s">
        <v>90</v>
      </c>
      <c r="D95" s="39" t="s">
        <v>116</v>
      </c>
      <c r="E95" s="42">
        <v>183204.69368809258</v>
      </c>
      <c r="F95" s="39"/>
      <c r="G95" s="39"/>
      <c r="H95" s="39"/>
      <c r="I95" s="39"/>
      <c r="J95" s="39"/>
      <c r="K95" s="39"/>
      <c r="L95" s="43"/>
      <c r="M95" s="43">
        <v>2000</v>
      </c>
      <c r="N95" s="43"/>
      <c r="O95" s="46">
        <f t="shared" si="2"/>
        <v>185204.69368809258</v>
      </c>
    </row>
    <row r="96" spans="1:15" ht="35.1" customHeight="1" x14ac:dyDescent="0.35">
      <c r="A96" s="39">
        <v>86</v>
      </c>
      <c r="B96" s="40">
        <v>1600700105</v>
      </c>
      <c r="C96" s="53" t="s">
        <v>90</v>
      </c>
      <c r="D96" s="54" t="s">
        <v>65</v>
      </c>
      <c r="E96" s="55">
        <v>342581.55187769956</v>
      </c>
      <c r="F96" s="54"/>
      <c r="G96" s="54"/>
      <c r="H96" s="54"/>
      <c r="I96" s="54"/>
      <c r="J96" s="54"/>
      <c r="K96" s="54"/>
      <c r="L96" s="43"/>
      <c r="M96" s="43">
        <v>2000</v>
      </c>
      <c r="N96" s="43"/>
      <c r="O96" s="46">
        <f t="shared" si="2"/>
        <v>344581.55187769956</v>
      </c>
    </row>
    <row r="97" spans="1:17" ht="35.1" customHeight="1" x14ac:dyDescent="0.35">
      <c r="A97" s="39">
        <v>87</v>
      </c>
      <c r="B97" s="40">
        <v>1600700106</v>
      </c>
      <c r="C97" s="41" t="s">
        <v>90</v>
      </c>
      <c r="D97" s="39" t="s">
        <v>117</v>
      </c>
      <c r="E97" s="42">
        <v>306453.3186463372</v>
      </c>
      <c r="F97" s="39"/>
      <c r="G97" s="39"/>
      <c r="H97" s="39"/>
      <c r="I97" s="39"/>
      <c r="J97" s="39"/>
      <c r="K97" s="39"/>
      <c r="L97" s="43"/>
      <c r="M97" s="43">
        <v>2000</v>
      </c>
      <c r="N97" s="43"/>
      <c r="O97" s="46">
        <f t="shared" si="2"/>
        <v>308453.3186463372</v>
      </c>
    </row>
    <row r="98" spans="1:17" ht="35.1" customHeight="1" x14ac:dyDescent="0.35">
      <c r="A98" s="39">
        <v>88</v>
      </c>
      <c r="B98" s="40">
        <v>1600700107</v>
      </c>
      <c r="C98" s="41" t="s">
        <v>90</v>
      </c>
      <c r="D98" s="39" t="s">
        <v>118</v>
      </c>
      <c r="E98" s="42">
        <v>246790.82707186096</v>
      </c>
      <c r="F98" s="39"/>
      <c r="G98" s="39"/>
      <c r="H98" s="39"/>
      <c r="I98" s="39"/>
      <c r="J98" s="39"/>
      <c r="K98" s="39"/>
      <c r="L98" s="43"/>
      <c r="M98" s="43">
        <v>2000</v>
      </c>
      <c r="N98" s="43"/>
      <c r="O98" s="46">
        <f t="shared" si="2"/>
        <v>248790.82707186096</v>
      </c>
    </row>
    <row r="99" spans="1:17" ht="35.1" customHeight="1" x14ac:dyDescent="0.35">
      <c r="A99" s="39">
        <v>89</v>
      </c>
      <c r="B99" s="40">
        <v>1600700108</v>
      </c>
      <c r="C99" s="41" t="s">
        <v>90</v>
      </c>
      <c r="D99" s="39" t="s">
        <v>119</v>
      </c>
      <c r="E99" s="42">
        <v>227209.63152451505</v>
      </c>
      <c r="F99" s="42"/>
      <c r="G99" s="42"/>
      <c r="H99" s="42"/>
      <c r="I99" s="42"/>
      <c r="J99" s="42"/>
      <c r="K99" s="42"/>
      <c r="L99" s="43"/>
      <c r="M99" s="43">
        <v>2000</v>
      </c>
      <c r="N99" s="43"/>
      <c r="O99" s="46">
        <f t="shared" si="2"/>
        <v>229209.63152451505</v>
      </c>
    </row>
    <row r="100" spans="1:17" ht="35.1" customHeight="1" x14ac:dyDescent="0.35">
      <c r="A100" s="39">
        <v>90</v>
      </c>
      <c r="B100" s="49">
        <v>1600700109</v>
      </c>
      <c r="C100" s="41" t="s">
        <v>90</v>
      </c>
      <c r="D100" s="39" t="s">
        <v>120</v>
      </c>
      <c r="E100" s="42">
        <v>183208.38449284763</v>
      </c>
      <c r="F100" s="39"/>
      <c r="G100" s="39"/>
      <c r="H100" s="39"/>
      <c r="I100" s="39"/>
      <c r="J100" s="39"/>
      <c r="K100" s="39"/>
      <c r="L100" s="43"/>
      <c r="M100" s="43">
        <v>2000</v>
      </c>
      <c r="N100" s="43"/>
      <c r="O100" s="46">
        <f t="shared" si="2"/>
        <v>185208.38449284763</v>
      </c>
    </row>
    <row r="101" spans="1:17" ht="35.1" customHeight="1" x14ac:dyDescent="0.35">
      <c r="A101" s="39">
        <v>91</v>
      </c>
      <c r="B101" s="40">
        <v>1600700110</v>
      </c>
      <c r="C101" s="41" t="s">
        <v>90</v>
      </c>
      <c r="D101" s="39" t="s">
        <v>121</v>
      </c>
      <c r="E101" s="42">
        <v>259641.26016480196</v>
      </c>
      <c r="F101" s="39"/>
      <c r="G101" s="39"/>
      <c r="H101" s="39"/>
      <c r="I101" s="39"/>
      <c r="J101" s="39"/>
      <c r="K101" s="39"/>
      <c r="L101" s="43"/>
      <c r="M101" s="43">
        <v>2000</v>
      </c>
      <c r="N101" s="43"/>
      <c r="O101" s="46">
        <f t="shared" si="2"/>
        <v>261641.26016480196</v>
      </c>
    </row>
    <row r="102" spans="1:17" ht="35.1" customHeight="1" x14ac:dyDescent="0.35">
      <c r="A102" s="39">
        <v>92</v>
      </c>
      <c r="B102" s="40">
        <v>1600700111</v>
      </c>
      <c r="C102" s="41" t="s">
        <v>90</v>
      </c>
      <c r="D102" s="39" t="s">
        <v>122</v>
      </c>
      <c r="E102" s="42">
        <v>199201.69601204485</v>
      </c>
      <c r="F102" s="39"/>
      <c r="G102" s="39"/>
      <c r="H102" s="39"/>
      <c r="I102" s="39"/>
      <c r="J102" s="39"/>
      <c r="K102" s="39"/>
      <c r="L102" s="43"/>
      <c r="M102" s="43">
        <v>2000</v>
      </c>
      <c r="N102" s="43"/>
      <c r="O102" s="46">
        <f t="shared" si="2"/>
        <v>201201.69601204485</v>
      </c>
    </row>
    <row r="103" spans="1:17" ht="35.1" customHeight="1" x14ac:dyDescent="0.35">
      <c r="A103" s="39">
        <v>93</v>
      </c>
      <c r="B103" s="40">
        <v>1600700112</v>
      </c>
      <c r="C103" s="41" t="s">
        <v>90</v>
      </c>
      <c r="D103" s="39" t="s">
        <v>123</v>
      </c>
      <c r="E103" s="42">
        <v>250382.61280789349</v>
      </c>
      <c r="F103" s="39"/>
      <c r="G103" s="39"/>
      <c r="H103" s="39"/>
      <c r="I103" s="39"/>
      <c r="J103" s="39"/>
      <c r="K103" s="39"/>
      <c r="L103" s="43"/>
      <c r="M103" s="43">
        <v>2000</v>
      </c>
      <c r="N103" s="43"/>
      <c r="O103" s="46">
        <f t="shared" si="2"/>
        <v>252382.61280789349</v>
      </c>
    </row>
    <row r="104" spans="1:17" ht="35.1" customHeight="1" x14ac:dyDescent="0.35">
      <c r="A104" s="39">
        <v>94</v>
      </c>
      <c r="B104" s="49">
        <v>1600700113</v>
      </c>
      <c r="C104" s="41" t="s">
        <v>90</v>
      </c>
      <c r="D104" s="39" t="s">
        <v>124</v>
      </c>
      <c r="E104" s="42">
        <v>246961.92223514779</v>
      </c>
      <c r="F104" s="39"/>
      <c r="G104" s="39"/>
      <c r="H104" s="39"/>
      <c r="I104" s="39"/>
      <c r="J104" s="39"/>
      <c r="K104" s="39"/>
      <c r="L104" s="43"/>
      <c r="M104" s="43">
        <v>2000</v>
      </c>
      <c r="N104" s="43"/>
      <c r="O104" s="46">
        <f t="shared" si="2"/>
        <v>248961.92223514779</v>
      </c>
    </row>
    <row r="105" spans="1:17" ht="35.1" customHeight="1" x14ac:dyDescent="0.35">
      <c r="A105" s="39">
        <v>95</v>
      </c>
      <c r="B105" s="40">
        <v>1600700114</v>
      </c>
      <c r="C105" s="41" t="s">
        <v>90</v>
      </c>
      <c r="D105" s="39" t="s">
        <v>125</v>
      </c>
      <c r="E105" s="42">
        <v>381843.01471717289</v>
      </c>
      <c r="F105" s="39"/>
      <c r="G105" s="39"/>
      <c r="H105" s="39"/>
      <c r="I105" s="39"/>
      <c r="J105" s="39"/>
      <c r="K105" s="39"/>
      <c r="L105" s="43"/>
      <c r="M105" s="43">
        <v>2000</v>
      </c>
      <c r="N105" s="43"/>
      <c r="O105" s="46">
        <f t="shared" si="2"/>
        <v>383843.01471717289</v>
      </c>
    </row>
    <row r="106" spans="1:17" ht="35.1" customHeight="1" x14ac:dyDescent="0.35">
      <c r="A106" s="39">
        <v>96</v>
      </c>
      <c r="B106" s="40">
        <v>1600700115</v>
      </c>
      <c r="C106" s="41" t="s">
        <v>90</v>
      </c>
      <c r="D106" s="39" t="s">
        <v>71</v>
      </c>
      <c r="E106" s="42">
        <v>262453.65338813624</v>
      </c>
      <c r="F106" s="42"/>
      <c r="G106" s="42"/>
      <c r="H106" s="42"/>
      <c r="I106" s="42"/>
      <c r="J106" s="42"/>
      <c r="K106" s="42"/>
      <c r="L106" s="43"/>
      <c r="M106" s="43">
        <v>2000</v>
      </c>
      <c r="N106" s="43"/>
      <c r="O106" s="46">
        <f t="shared" si="2"/>
        <v>264453.65338813624</v>
      </c>
    </row>
    <row r="107" spans="1:17" s="56" customFormat="1" ht="35.1" customHeight="1" x14ac:dyDescent="0.35">
      <c r="A107" s="39">
        <v>97</v>
      </c>
      <c r="B107" s="49">
        <v>1600700116</v>
      </c>
      <c r="C107" s="50" t="s">
        <v>90</v>
      </c>
      <c r="D107" s="51" t="s">
        <v>126</v>
      </c>
      <c r="E107" s="52">
        <v>176319.2337886696</v>
      </c>
      <c r="F107" s="51"/>
      <c r="G107" s="51"/>
      <c r="H107" s="51"/>
      <c r="I107" s="51"/>
      <c r="J107" s="51"/>
      <c r="K107" s="51"/>
      <c r="L107" s="43"/>
      <c r="M107" s="43">
        <v>2000</v>
      </c>
      <c r="N107" s="43"/>
      <c r="O107" s="46">
        <f t="shared" si="2"/>
        <v>178319.2337886696</v>
      </c>
      <c r="P107" s="45"/>
      <c r="Q107" s="45"/>
    </row>
    <row r="108" spans="1:17" ht="35.1" customHeight="1" x14ac:dyDescent="0.35">
      <c r="A108" s="39">
        <v>98</v>
      </c>
      <c r="B108" s="57">
        <v>1600700117</v>
      </c>
      <c r="C108" s="58" t="s">
        <v>38</v>
      </c>
      <c r="D108" s="59" t="s">
        <v>127</v>
      </c>
      <c r="E108" s="60">
        <v>162999.64668558183</v>
      </c>
      <c r="F108" s="59"/>
      <c r="G108" s="59"/>
      <c r="H108" s="59"/>
      <c r="I108" s="59"/>
      <c r="J108" s="59"/>
      <c r="K108" s="59"/>
      <c r="L108" s="43"/>
      <c r="M108" s="43">
        <v>2000</v>
      </c>
      <c r="N108" s="43"/>
      <c r="O108" s="46">
        <f t="shared" si="2"/>
        <v>164999.64668558183</v>
      </c>
    </row>
    <row r="109" spans="1:17" ht="35.1" customHeight="1" x14ac:dyDescent="0.35">
      <c r="A109" s="39">
        <v>99</v>
      </c>
      <c r="B109" s="40">
        <v>1600700118</v>
      </c>
      <c r="C109" s="41" t="s">
        <v>90</v>
      </c>
      <c r="D109" s="39" t="s">
        <v>128</v>
      </c>
      <c r="E109" s="42">
        <v>229512.69369165489</v>
      </c>
      <c r="F109" s="39"/>
      <c r="G109" s="39"/>
      <c r="H109" s="39"/>
      <c r="I109" s="39"/>
      <c r="J109" s="39"/>
      <c r="K109" s="39"/>
      <c r="L109" s="43"/>
      <c r="M109" s="43">
        <v>2000</v>
      </c>
      <c r="N109" s="43"/>
      <c r="O109" s="46">
        <f t="shared" si="2"/>
        <v>231512.69369165489</v>
      </c>
    </row>
    <row r="110" spans="1:17" ht="35.1" customHeight="1" x14ac:dyDescent="0.35">
      <c r="A110" s="39">
        <v>100</v>
      </c>
      <c r="B110" s="40">
        <v>1600700119</v>
      </c>
      <c r="C110" s="41" t="s">
        <v>90</v>
      </c>
      <c r="D110" s="39" t="s">
        <v>129</v>
      </c>
      <c r="E110" s="42">
        <v>202725.62366636706</v>
      </c>
      <c r="F110" s="39"/>
      <c r="G110" s="39"/>
      <c r="H110" s="39"/>
      <c r="I110" s="39"/>
      <c r="J110" s="39"/>
      <c r="K110" s="39"/>
      <c r="L110" s="43"/>
      <c r="M110" s="43">
        <v>2000</v>
      </c>
      <c r="N110" s="43"/>
      <c r="O110" s="46">
        <f t="shared" si="2"/>
        <v>204725.62366636706</v>
      </c>
    </row>
    <row r="111" spans="1:17" ht="35.1" customHeight="1" x14ac:dyDescent="0.35">
      <c r="A111" s="39">
        <v>101</v>
      </c>
      <c r="B111" s="40">
        <v>1600700120</v>
      </c>
      <c r="C111" s="41" t="s">
        <v>90</v>
      </c>
      <c r="D111" s="54" t="s">
        <v>130</v>
      </c>
      <c r="E111" s="55">
        <v>269476.72757913964</v>
      </c>
      <c r="F111" s="54"/>
      <c r="G111" s="54">
        <v>209100</v>
      </c>
      <c r="H111" s="54">
        <v>27000</v>
      </c>
      <c r="I111" s="54">
        <v>3900</v>
      </c>
      <c r="J111" s="54">
        <v>2800</v>
      </c>
      <c r="K111" s="54"/>
      <c r="L111" s="43"/>
      <c r="M111" s="43">
        <v>2000</v>
      </c>
      <c r="N111" s="43"/>
      <c r="O111" s="46">
        <f t="shared" si="2"/>
        <v>514276.72757913964</v>
      </c>
    </row>
    <row r="112" spans="1:17" ht="35.1" customHeight="1" x14ac:dyDescent="0.35">
      <c r="A112" s="39">
        <v>102</v>
      </c>
      <c r="B112" s="40">
        <v>1600700121</v>
      </c>
      <c r="C112" s="41" t="s">
        <v>90</v>
      </c>
      <c r="D112" s="39" t="s">
        <v>131</v>
      </c>
      <c r="E112" s="42">
        <v>180028.49256747658</v>
      </c>
      <c r="F112" s="39"/>
      <c r="G112" s="39"/>
      <c r="H112" s="39"/>
      <c r="I112" s="39"/>
      <c r="J112" s="39"/>
      <c r="K112" s="39"/>
      <c r="L112" s="43"/>
      <c r="M112" s="43">
        <v>2000</v>
      </c>
      <c r="N112" s="43"/>
      <c r="O112" s="46">
        <f t="shared" si="2"/>
        <v>182028.49256747658</v>
      </c>
    </row>
    <row r="113" spans="1:15" ht="35.1" customHeight="1" x14ac:dyDescent="0.35">
      <c r="A113" s="39">
        <v>103</v>
      </c>
      <c r="B113" s="40">
        <v>1600700122</v>
      </c>
      <c r="C113" s="41" t="s">
        <v>90</v>
      </c>
      <c r="D113" s="39" t="s">
        <v>132</v>
      </c>
      <c r="E113" s="42">
        <v>169400.02938862919</v>
      </c>
      <c r="F113" s="42"/>
      <c r="G113" s="42"/>
      <c r="H113" s="42"/>
      <c r="I113" s="42"/>
      <c r="J113" s="42"/>
      <c r="K113" s="42"/>
      <c r="L113" s="43"/>
      <c r="M113" s="43">
        <v>2000</v>
      </c>
      <c r="N113" s="43"/>
      <c r="O113" s="46">
        <f t="shared" si="2"/>
        <v>171400.02938862919</v>
      </c>
    </row>
    <row r="114" spans="1:15" ht="35.1" customHeight="1" x14ac:dyDescent="0.35">
      <c r="A114" s="39">
        <v>104</v>
      </c>
      <c r="B114" s="40">
        <v>1600700123</v>
      </c>
      <c r="C114" s="41" t="s">
        <v>90</v>
      </c>
      <c r="D114" s="39" t="s">
        <v>133</v>
      </c>
      <c r="E114" s="42">
        <v>301352.62647488323</v>
      </c>
      <c r="F114" s="39"/>
      <c r="G114" s="39"/>
      <c r="H114" s="39"/>
      <c r="I114" s="39"/>
      <c r="J114" s="39"/>
      <c r="K114" s="39"/>
      <c r="L114" s="43"/>
      <c r="M114" s="43">
        <v>2000</v>
      </c>
      <c r="N114" s="43"/>
      <c r="O114" s="46">
        <f t="shared" si="2"/>
        <v>303352.62647488323</v>
      </c>
    </row>
    <row r="115" spans="1:15" ht="35.1" customHeight="1" x14ac:dyDescent="0.35">
      <c r="A115" s="39">
        <v>105</v>
      </c>
      <c r="B115" s="49">
        <v>1600700124</v>
      </c>
      <c r="C115" s="41" t="s">
        <v>38</v>
      </c>
      <c r="D115" s="39" t="s">
        <v>134</v>
      </c>
      <c r="E115" s="42">
        <v>310601.25593317091</v>
      </c>
      <c r="F115" s="39"/>
      <c r="G115" s="39"/>
      <c r="H115" s="39"/>
      <c r="I115" s="39"/>
      <c r="J115" s="39"/>
      <c r="K115" s="39"/>
      <c r="L115" s="43"/>
      <c r="M115" s="43">
        <v>2000</v>
      </c>
      <c r="N115" s="43"/>
      <c r="O115" s="46">
        <f t="shared" si="2"/>
        <v>312601.25593317091</v>
      </c>
    </row>
    <row r="116" spans="1:15" ht="35.1" customHeight="1" x14ac:dyDescent="0.35">
      <c r="A116" s="39">
        <v>106</v>
      </c>
      <c r="B116" s="40">
        <v>1600700125</v>
      </c>
      <c r="C116" s="41" t="s">
        <v>90</v>
      </c>
      <c r="D116" s="39" t="s">
        <v>135</v>
      </c>
      <c r="E116" s="42">
        <v>208075.97241660784</v>
      </c>
      <c r="F116" s="39"/>
      <c r="G116" s="39"/>
      <c r="H116" s="39"/>
      <c r="I116" s="39"/>
      <c r="J116" s="39"/>
      <c r="K116" s="39"/>
      <c r="L116" s="43"/>
      <c r="M116" s="43">
        <v>2000</v>
      </c>
      <c r="N116" s="43"/>
      <c r="O116" s="46">
        <f t="shared" si="2"/>
        <v>210075.97241660784</v>
      </c>
    </row>
    <row r="117" spans="1:15" ht="35.1" customHeight="1" x14ac:dyDescent="0.35">
      <c r="A117" s="39">
        <v>107</v>
      </c>
      <c r="B117" s="40">
        <v>1600700126</v>
      </c>
      <c r="C117" s="41" t="s">
        <v>90</v>
      </c>
      <c r="D117" s="39" t="s">
        <v>136</v>
      </c>
      <c r="E117" s="42">
        <v>255576.62961386758</v>
      </c>
      <c r="F117" s="42"/>
      <c r="G117" s="42"/>
      <c r="H117" s="42"/>
      <c r="I117" s="42"/>
      <c r="J117" s="42"/>
      <c r="K117" s="42"/>
      <c r="L117" s="43"/>
      <c r="M117" s="43">
        <v>2000</v>
      </c>
      <c r="N117" s="43"/>
      <c r="O117" s="46">
        <f t="shared" si="2"/>
        <v>257576.62961386758</v>
      </c>
    </row>
    <row r="118" spans="1:15" ht="35.1" customHeight="1" x14ac:dyDescent="0.35">
      <c r="A118" s="39">
        <v>108</v>
      </c>
      <c r="B118" s="40">
        <v>1600700127</v>
      </c>
      <c r="C118" s="41" t="s">
        <v>90</v>
      </c>
      <c r="D118" s="39" t="s">
        <v>137</v>
      </c>
      <c r="E118" s="42">
        <v>202373.67907008366</v>
      </c>
      <c r="F118" s="39"/>
      <c r="G118" s="39"/>
      <c r="H118" s="39"/>
      <c r="I118" s="39"/>
      <c r="J118" s="39"/>
      <c r="K118" s="39"/>
      <c r="L118" s="43"/>
      <c r="M118" s="43">
        <v>2000</v>
      </c>
      <c r="N118" s="43"/>
      <c r="O118" s="46">
        <f t="shared" si="2"/>
        <v>204373.67907008366</v>
      </c>
    </row>
    <row r="119" spans="1:15" ht="35.1" customHeight="1" x14ac:dyDescent="0.35">
      <c r="A119" s="39">
        <v>109</v>
      </c>
      <c r="B119" s="40">
        <v>1600700128</v>
      </c>
      <c r="C119" s="41" t="s">
        <v>90</v>
      </c>
      <c r="D119" s="39" t="s">
        <v>138</v>
      </c>
      <c r="E119" s="42">
        <v>227837.59559069257</v>
      </c>
      <c r="F119" s="39"/>
      <c r="G119" s="39">
        <v>129700</v>
      </c>
      <c r="H119" s="39"/>
      <c r="I119" s="39">
        <v>3200</v>
      </c>
      <c r="J119" s="39">
        <v>2800</v>
      </c>
      <c r="K119" s="39">
        <v>1000</v>
      </c>
      <c r="L119" s="43"/>
      <c r="M119" s="43">
        <v>2000</v>
      </c>
      <c r="N119" s="43"/>
      <c r="O119" s="46">
        <f t="shared" si="2"/>
        <v>366537.5955906926</v>
      </c>
    </row>
    <row r="120" spans="1:15" ht="35.1" customHeight="1" x14ac:dyDescent="0.35">
      <c r="A120" s="39">
        <v>110</v>
      </c>
      <c r="B120" s="40">
        <v>1600700129</v>
      </c>
      <c r="C120" s="41" t="s">
        <v>90</v>
      </c>
      <c r="D120" s="39" t="s">
        <v>139</v>
      </c>
      <c r="E120" s="42">
        <v>245507.58698431856</v>
      </c>
      <c r="F120" s="39"/>
      <c r="G120" s="39"/>
      <c r="H120" s="39"/>
      <c r="I120" s="39"/>
      <c r="J120" s="39"/>
      <c r="K120" s="39"/>
      <c r="L120" s="43"/>
      <c r="M120" s="43">
        <v>2000</v>
      </c>
      <c r="N120" s="43"/>
      <c r="O120" s="46">
        <f t="shared" si="2"/>
        <v>247507.58698431856</v>
      </c>
    </row>
    <row r="121" spans="1:15" ht="35.1" customHeight="1" x14ac:dyDescent="0.35">
      <c r="A121" s="39">
        <v>111</v>
      </c>
      <c r="B121" s="40">
        <v>1600700130</v>
      </c>
      <c r="C121" s="41" t="s">
        <v>90</v>
      </c>
      <c r="D121" s="39" t="s">
        <v>140</v>
      </c>
      <c r="E121" s="42">
        <v>163104.04373436703</v>
      </c>
      <c r="F121" s="39"/>
      <c r="G121" s="39"/>
      <c r="H121" s="39"/>
      <c r="I121" s="39"/>
      <c r="J121" s="39"/>
      <c r="K121" s="39"/>
      <c r="L121" s="43"/>
      <c r="M121" s="43">
        <v>2000</v>
      </c>
      <c r="N121" s="43"/>
      <c r="O121" s="46">
        <f t="shared" si="2"/>
        <v>165104.04373436703</v>
      </c>
    </row>
    <row r="122" spans="1:15" ht="35.1" customHeight="1" x14ac:dyDescent="0.35">
      <c r="A122" s="39">
        <v>112</v>
      </c>
      <c r="B122" s="40">
        <v>1600700131</v>
      </c>
      <c r="C122" s="41" t="s">
        <v>141</v>
      </c>
      <c r="D122" s="39" t="s">
        <v>142</v>
      </c>
      <c r="E122" s="42">
        <v>132028.52221264323</v>
      </c>
      <c r="F122" s="39">
        <v>575600</v>
      </c>
      <c r="G122" s="39"/>
      <c r="H122" s="39"/>
      <c r="I122" s="39"/>
      <c r="J122" s="39"/>
      <c r="K122" s="39"/>
      <c r="L122" s="43"/>
      <c r="M122" s="43">
        <v>2000</v>
      </c>
      <c r="N122" s="43"/>
      <c r="O122" s="46">
        <f t="shared" si="2"/>
        <v>709628.52221264318</v>
      </c>
    </row>
    <row r="123" spans="1:15" ht="35.1" customHeight="1" x14ac:dyDescent="0.35">
      <c r="A123" s="39">
        <v>113</v>
      </c>
      <c r="B123" s="49">
        <v>1600700132</v>
      </c>
      <c r="C123" s="41" t="s">
        <v>141</v>
      </c>
      <c r="D123" s="39" t="s">
        <v>143</v>
      </c>
      <c r="E123" s="42">
        <v>240377.89563264648</v>
      </c>
      <c r="F123" s="39">
        <v>2243300</v>
      </c>
      <c r="G123" s="39">
        <v>117500</v>
      </c>
      <c r="H123" s="39">
        <v>45400</v>
      </c>
      <c r="I123" s="39">
        <v>3400</v>
      </c>
      <c r="J123" s="39">
        <v>3100</v>
      </c>
      <c r="K123" s="39">
        <v>2000</v>
      </c>
      <c r="L123" s="43"/>
      <c r="M123" s="43">
        <v>2000</v>
      </c>
      <c r="N123" s="43"/>
      <c r="O123" s="46">
        <f t="shared" si="2"/>
        <v>2657077.8956326465</v>
      </c>
    </row>
    <row r="124" spans="1:15" ht="35.1" customHeight="1" x14ac:dyDescent="0.35">
      <c r="A124" s="39">
        <v>114</v>
      </c>
      <c r="B124" s="40">
        <v>1600700133</v>
      </c>
      <c r="C124" s="41" t="s">
        <v>141</v>
      </c>
      <c r="D124" s="39" t="s">
        <v>144</v>
      </c>
      <c r="E124" s="42">
        <v>124090.1284423919</v>
      </c>
      <c r="F124" s="39"/>
      <c r="G124" s="39"/>
      <c r="H124" s="39"/>
      <c r="I124" s="39"/>
      <c r="J124" s="39"/>
      <c r="K124" s="39"/>
      <c r="L124" s="43"/>
      <c r="M124" s="43">
        <v>2000</v>
      </c>
      <c r="N124" s="43"/>
      <c r="O124" s="46">
        <f t="shared" si="2"/>
        <v>126090.1284423919</v>
      </c>
    </row>
    <row r="125" spans="1:15" ht="35.1" customHeight="1" x14ac:dyDescent="0.35">
      <c r="A125" s="39">
        <v>115</v>
      </c>
      <c r="B125" s="40">
        <v>1600700134</v>
      </c>
      <c r="C125" s="41" t="s">
        <v>141</v>
      </c>
      <c r="D125" s="39" t="s">
        <v>145</v>
      </c>
      <c r="E125" s="42">
        <v>126173.85135551846</v>
      </c>
      <c r="F125" s="42"/>
      <c r="G125" s="42"/>
      <c r="H125" s="42"/>
      <c r="I125" s="42"/>
      <c r="J125" s="42"/>
      <c r="K125" s="42"/>
      <c r="L125" s="43"/>
      <c r="M125" s="43">
        <v>2000</v>
      </c>
      <c r="N125" s="43"/>
      <c r="O125" s="46">
        <f t="shared" si="2"/>
        <v>128173.85135551846</v>
      </c>
    </row>
    <row r="126" spans="1:15" ht="35.1" customHeight="1" x14ac:dyDescent="0.35">
      <c r="A126" s="39">
        <v>116</v>
      </c>
      <c r="B126" s="49">
        <v>1600700135</v>
      </c>
      <c r="C126" s="41" t="s">
        <v>141</v>
      </c>
      <c r="D126" s="39" t="s">
        <v>146</v>
      </c>
      <c r="E126" s="42">
        <v>173997.19033993239</v>
      </c>
      <c r="F126" s="39"/>
      <c r="G126" s="39"/>
      <c r="H126" s="39"/>
      <c r="I126" s="39"/>
      <c r="J126" s="39"/>
      <c r="K126" s="39"/>
      <c r="L126" s="43"/>
      <c r="M126" s="43">
        <v>2000</v>
      </c>
      <c r="N126" s="43"/>
      <c r="O126" s="46">
        <f t="shared" si="2"/>
        <v>175997.19033993239</v>
      </c>
    </row>
    <row r="127" spans="1:15" ht="35.1" customHeight="1" x14ac:dyDescent="0.35">
      <c r="A127" s="39">
        <v>117</v>
      </c>
      <c r="B127" s="40">
        <v>1600700136</v>
      </c>
      <c r="C127" s="41" t="s">
        <v>141</v>
      </c>
      <c r="D127" s="39" t="s">
        <v>147</v>
      </c>
      <c r="E127" s="42">
        <v>209129.9608030805</v>
      </c>
      <c r="F127" s="42"/>
      <c r="G127" s="42"/>
      <c r="H127" s="42"/>
      <c r="I127" s="42"/>
      <c r="J127" s="42"/>
      <c r="K127" s="42"/>
      <c r="L127" s="43"/>
      <c r="M127" s="43">
        <v>2000</v>
      </c>
      <c r="N127" s="43"/>
      <c r="O127" s="46">
        <f t="shared" si="2"/>
        <v>211129.9608030805</v>
      </c>
    </row>
    <row r="128" spans="1:15" ht="35.1" customHeight="1" x14ac:dyDescent="0.35">
      <c r="A128" s="39">
        <v>118</v>
      </c>
      <c r="B128" s="40">
        <v>1600700137</v>
      </c>
      <c r="C128" s="41" t="s">
        <v>141</v>
      </c>
      <c r="D128" s="39" t="s">
        <v>148</v>
      </c>
      <c r="E128" s="42">
        <v>236597.98430567177</v>
      </c>
      <c r="F128" s="39"/>
      <c r="G128" s="39"/>
      <c r="H128" s="39"/>
      <c r="I128" s="39"/>
      <c r="J128" s="39"/>
      <c r="K128" s="39"/>
      <c r="L128" s="43"/>
      <c r="M128" s="43">
        <v>2000</v>
      </c>
      <c r="N128" s="43"/>
      <c r="O128" s="46">
        <f t="shared" si="2"/>
        <v>238597.98430567177</v>
      </c>
    </row>
    <row r="129" spans="1:15" ht="35.1" customHeight="1" x14ac:dyDescent="0.35">
      <c r="A129" s="39">
        <v>119</v>
      </c>
      <c r="B129" s="40">
        <v>1600700138</v>
      </c>
      <c r="C129" s="41" t="s">
        <v>141</v>
      </c>
      <c r="D129" s="39" t="s">
        <v>149</v>
      </c>
      <c r="E129" s="42">
        <v>222226.5178473999</v>
      </c>
      <c r="F129" s="39"/>
      <c r="G129" s="39"/>
      <c r="H129" s="39"/>
      <c r="I129" s="39"/>
      <c r="J129" s="39"/>
      <c r="K129" s="39"/>
      <c r="L129" s="43"/>
      <c r="M129" s="43">
        <v>2000</v>
      </c>
      <c r="N129" s="43"/>
      <c r="O129" s="46">
        <f t="shared" si="2"/>
        <v>224226.5178473999</v>
      </c>
    </row>
    <row r="130" spans="1:15" ht="35.1" customHeight="1" x14ac:dyDescent="0.35">
      <c r="A130" s="39">
        <v>120</v>
      </c>
      <c r="B130" s="49">
        <v>1600700139</v>
      </c>
      <c r="C130" s="41" t="s">
        <v>141</v>
      </c>
      <c r="D130" s="39" t="s">
        <v>150</v>
      </c>
      <c r="E130" s="42">
        <v>217592.44884854634</v>
      </c>
      <c r="F130" s="39"/>
      <c r="G130" s="39"/>
      <c r="H130" s="39"/>
      <c r="I130" s="39"/>
      <c r="J130" s="39"/>
      <c r="K130" s="39"/>
      <c r="L130" s="43"/>
      <c r="M130" s="43">
        <v>2000</v>
      </c>
      <c r="N130" s="43"/>
      <c r="O130" s="46">
        <f t="shared" si="2"/>
        <v>219592.44884854634</v>
      </c>
    </row>
    <row r="131" spans="1:15" ht="35.1" customHeight="1" x14ac:dyDescent="0.35">
      <c r="A131" s="39">
        <v>121</v>
      </c>
      <c r="B131" s="49">
        <v>1600700141</v>
      </c>
      <c r="C131" s="41" t="s">
        <v>141</v>
      </c>
      <c r="D131" s="39" t="s">
        <v>151</v>
      </c>
      <c r="E131" s="42">
        <v>125611.26725928717</v>
      </c>
      <c r="F131" s="39"/>
      <c r="G131" s="39"/>
      <c r="H131" s="39"/>
      <c r="I131" s="39"/>
      <c r="J131" s="39"/>
      <c r="K131" s="39"/>
      <c r="L131" s="43"/>
      <c r="M131" s="43">
        <v>2000</v>
      </c>
      <c r="N131" s="43"/>
      <c r="O131" s="46">
        <f t="shared" si="2"/>
        <v>127611.26725928717</v>
      </c>
    </row>
    <row r="132" spans="1:15" ht="35.1" customHeight="1" x14ac:dyDescent="0.35">
      <c r="A132" s="39">
        <v>122</v>
      </c>
      <c r="B132" s="40">
        <v>1600700142</v>
      </c>
      <c r="C132" s="41" t="s">
        <v>141</v>
      </c>
      <c r="D132" s="39" t="s">
        <v>152</v>
      </c>
      <c r="E132" s="42">
        <v>156348.81651701446</v>
      </c>
      <c r="F132" s="39"/>
      <c r="G132" s="39"/>
      <c r="H132" s="39"/>
      <c r="I132" s="39"/>
      <c r="J132" s="39"/>
      <c r="K132" s="39"/>
      <c r="L132" s="43"/>
      <c r="M132" s="43">
        <v>2000</v>
      </c>
      <c r="N132" s="43"/>
      <c r="O132" s="46">
        <f t="shared" si="2"/>
        <v>158348.81651701446</v>
      </c>
    </row>
    <row r="133" spans="1:15" ht="35.1" customHeight="1" x14ac:dyDescent="0.35">
      <c r="A133" s="39">
        <v>123</v>
      </c>
      <c r="B133" s="40">
        <v>1600700143</v>
      </c>
      <c r="C133" s="41" t="s">
        <v>141</v>
      </c>
      <c r="D133" s="39" t="s">
        <v>153</v>
      </c>
      <c r="E133" s="42">
        <v>172493.45103116802</v>
      </c>
      <c r="F133" s="39"/>
      <c r="G133" s="39"/>
      <c r="H133" s="39"/>
      <c r="I133" s="39"/>
      <c r="J133" s="39"/>
      <c r="K133" s="39"/>
      <c r="L133" s="43"/>
      <c r="M133" s="43">
        <v>2000</v>
      </c>
      <c r="N133" s="43"/>
      <c r="O133" s="46">
        <f t="shared" si="2"/>
        <v>174493.45103116802</v>
      </c>
    </row>
    <row r="134" spans="1:15" ht="35.1" customHeight="1" x14ac:dyDescent="0.35">
      <c r="A134" s="39">
        <v>124</v>
      </c>
      <c r="B134" s="40">
        <v>1600700144</v>
      </c>
      <c r="C134" s="41" t="s">
        <v>141</v>
      </c>
      <c r="D134" s="39" t="s">
        <v>154</v>
      </c>
      <c r="E134" s="42">
        <v>175625.36249472361</v>
      </c>
      <c r="F134" s="39"/>
      <c r="G134" s="39"/>
      <c r="H134" s="39"/>
      <c r="I134" s="39"/>
      <c r="J134" s="39"/>
      <c r="K134" s="39"/>
      <c r="L134" s="43"/>
      <c r="M134" s="43">
        <v>2000</v>
      </c>
      <c r="N134" s="43"/>
      <c r="O134" s="46">
        <f t="shared" si="2"/>
        <v>177625.36249472361</v>
      </c>
    </row>
    <row r="135" spans="1:15" ht="35.1" customHeight="1" x14ac:dyDescent="0.35">
      <c r="A135" s="39">
        <v>125</v>
      </c>
      <c r="B135" s="49">
        <v>1600700145</v>
      </c>
      <c r="C135" s="41" t="s">
        <v>141</v>
      </c>
      <c r="D135" s="39" t="s">
        <v>155</v>
      </c>
      <c r="E135" s="42">
        <v>273003.55515148363</v>
      </c>
      <c r="F135" s="39"/>
      <c r="G135" s="39"/>
      <c r="H135" s="39"/>
      <c r="I135" s="39"/>
      <c r="J135" s="39"/>
      <c r="K135" s="39"/>
      <c r="L135" s="43"/>
      <c r="M135" s="43">
        <v>2000</v>
      </c>
      <c r="N135" s="43"/>
      <c r="O135" s="46">
        <f t="shared" si="2"/>
        <v>275003.55515148363</v>
      </c>
    </row>
    <row r="136" spans="1:15" ht="35.1" customHeight="1" x14ac:dyDescent="0.35">
      <c r="A136" s="39">
        <v>126</v>
      </c>
      <c r="B136" s="49">
        <v>1600700146</v>
      </c>
      <c r="C136" s="41" t="s">
        <v>141</v>
      </c>
      <c r="D136" s="39" t="s">
        <v>156</v>
      </c>
      <c r="E136" s="42">
        <v>185998.63288765171</v>
      </c>
      <c r="F136" s="39">
        <v>2424300</v>
      </c>
      <c r="G136" s="39">
        <v>96000</v>
      </c>
      <c r="H136" s="39">
        <v>93200</v>
      </c>
      <c r="I136" s="39">
        <v>7700</v>
      </c>
      <c r="J136" s="39">
        <v>1600</v>
      </c>
      <c r="K136" s="39">
        <v>5600</v>
      </c>
      <c r="L136" s="43"/>
      <c r="M136" s="43">
        <v>2000</v>
      </c>
      <c r="N136" s="43"/>
      <c r="O136" s="46">
        <f t="shared" si="2"/>
        <v>2816398.6328876517</v>
      </c>
    </row>
    <row r="137" spans="1:15" ht="35.1" customHeight="1" x14ac:dyDescent="0.35">
      <c r="A137" s="39">
        <v>127</v>
      </c>
      <c r="B137" s="40">
        <v>1600700147</v>
      </c>
      <c r="C137" s="41" t="s">
        <v>141</v>
      </c>
      <c r="D137" s="39" t="s">
        <v>157</v>
      </c>
      <c r="E137" s="42">
        <v>180973.33858476474</v>
      </c>
      <c r="F137" s="39"/>
      <c r="G137" s="39"/>
      <c r="H137" s="39"/>
      <c r="I137" s="39"/>
      <c r="J137" s="39"/>
      <c r="K137" s="39"/>
      <c r="L137" s="43"/>
      <c r="M137" s="43">
        <v>2000</v>
      </c>
      <c r="N137" s="43"/>
      <c r="O137" s="46">
        <f t="shared" si="2"/>
        <v>182973.33858476474</v>
      </c>
    </row>
    <row r="138" spans="1:15" ht="35.1" customHeight="1" x14ac:dyDescent="0.35">
      <c r="A138" s="39">
        <v>128</v>
      </c>
      <c r="B138" s="40">
        <v>1600700148</v>
      </c>
      <c r="C138" s="41" t="s">
        <v>141</v>
      </c>
      <c r="D138" s="39" t="s">
        <v>158</v>
      </c>
      <c r="E138" s="42">
        <v>123390.45731240227</v>
      </c>
      <c r="F138" s="39"/>
      <c r="G138" s="39"/>
      <c r="H138" s="39"/>
      <c r="I138" s="39"/>
      <c r="J138" s="39"/>
      <c r="K138" s="39"/>
      <c r="L138" s="43"/>
      <c r="M138" s="43">
        <v>2000</v>
      </c>
      <c r="N138" s="43"/>
      <c r="O138" s="46">
        <f t="shared" si="2"/>
        <v>125390.45731240227</v>
      </c>
    </row>
    <row r="139" spans="1:15" ht="35.1" customHeight="1" x14ac:dyDescent="0.35">
      <c r="A139" s="39">
        <v>129</v>
      </c>
      <c r="B139" s="49">
        <v>1600700149</v>
      </c>
      <c r="C139" s="41" t="s">
        <v>141</v>
      </c>
      <c r="D139" s="39" t="s">
        <v>159</v>
      </c>
      <c r="E139" s="42">
        <v>202522.89303375137</v>
      </c>
      <c r="F139" s="42"/>
      <c r="G139" s="42"/>
      <c r="H139" s="42"/>
      <c r="I139" s="42"/>
      <c r="J139" s="42"/>
      <c r="K139" s="42"/>
      <c r="L139" s="43"/>
      <c r="M139" s="43">
        <v>2000</v>
      </c>
      <c r="N139" s="43"/>
      <c r="O139" s="46">
        <f t="shared" ref="O139:O152" si="3">SUBTOTAL(9,E139:N139)</f>
        <v>204522.89303375137</v>
      </c>
    </row>
    <row r="140" spans="1:15" ht="35.1" customHeight="1" x14ac:dyDescent="0.35">
      <c r="A140" s="39">
        <v>130</v>
      </c>
      <c r="B140" s="40">
        <v>1600700150</v>
      </c>
      <c r="C140" s="41" t="s">
        <v>141</v>
      </c>
      <c r="D140" s="39" t="s">
        <v>160</v>
      </c>
      <c r="E140" s="42">
        <v>177505.56388850126</v>
      </c>
      <c r="F140" s="39"/>
      <c r="G140" s="39"/>
      <c r="H140" s="39"/>
      <c r="I140" s="39"/>
      <c r="J140" s="39"/>
      <c r="K140" s="39"/>
      <c r="L140" s="43"/>
      <c r="M140" s="43">
        <v>2000</v>
      </c>
      <c r="N140" s="43"/>
      <c r="O140" s="46">
        <f t="shared" si="3"/>
        <v>179505.56388850126</v>
      </c>
    </row>
    <row r="141" spans="1:15" ht="35.1" customHeight="1" x14ac:dyDescent="0.35">
      <c r="A141" s="39">
        <v>131</v>
      </c>
      <c r="B141" s="40">
        <v>1600700151</v>
      </c>
      <c r="C141" s="41" t="s">
        <v>141</v>
      </c>
      <c r="D141" s="39" t="s">
        <v>161</v>
      </c>
      <c r="E141" s="42">
        <v>197172.80791242165</v>
      </c>
      <c r="F141" s="39"/>
      <c r="G141" s="39"/>
      <c r="H141" s="39"/>
      <c r="I141" s="39"/>
      <c r="J141" s="39"/>
      <c r="K141" s="39"/>
      <c r="L141" s="43"/>
      <c r="M141" s="43">
        <v>2000</v>
      </c>
      <c r="N141" s="43"/>
      <c r="O141" s="46">
        <f t="shared" si="3"/>
        <v>199172.80791242165</v>
      </c>
    </row>
    <row r="142" spans="1:15" ht="35.1" customHeight="1" x14ac:dyDescent="0.35">
      <c r="A142" s="39">
        <v>132</v>
      </c>
      <c r="B142" s="40">
        <v>1600700152</v>
      </c>
      <c r="C142" s="41" t="s">
        <v>141</v>
      </c>
      <c r="D142" s="39" t="s">
        <v>162</v>
      </c>
      <c r="E142" s="42">
        <v>166658.81597128481</v>
      </c>
      <c r="F142" s="42"/>
      <c r="G142" s="42"/>
      <c r="H142" s="42"/>
      <c r="I142" s="42"/>
      <c r="J142" s="42"/>
      <c r="K142" s="42"/>
      <c r="L142" s="43"/>
      <c r="M142" s="43">
        <v>2000</v>
      </c>
      <c r="N142" s="43"/>
      <c r="O142" s="46">
        <f t="shared" si="3"/>
        <v>168658.81597128481</v>
      </c>
    </row>
    <row r="143" spans="1:15" ht="35.1" customHeight="1" x14ac:dyDescent="0.35">
      <c r="A143" s="39">
        <v>133</v>
      </c>
      <c r="B143" s="40">
        <v>1600700153</v>
      </c>
      <c r="C143" s="41" t="s">
        <v>141</v>
      </c>
      <c r="D143" s="39" t="s">
        <v>163</v>
      </c>
      <c r="E143" s="42">
        <v>175648.56183889811</v>
      </c>
      <c r="F143" s="39"/>
      <c r="G143" s="39"/>
      <c r="H143" s="39"/>
      <c r="I143" s="39"/>
      <c r="J143" s="39"/>
      <c r="K143" s="39"/>
      <c r="L143" s="43"/>
      <c r="M143" s="43">
        <v>2000</v>
      </c>
      <c r="N143" s="43"/>
      <c r="O143" s="46">
        <f t="shared" si="3"/>
        <v>177648.56183889811</v>
      </c>
    </row>
    <row r="144" spans="1:15" ht="35.1" customHeight="1" x14ac:dyDescent="0.35">
      <c r="A144" s="39">
        <v>134</v>
      </c>
      <c r="B144" s="40">
        <v>1600700154</v>
      </c>
      <c r="C144" s="41" t="s">
        <v>141</v>
      </c>
      <c r="D144" s="39" t="s">
        <v>164</v>
      </c>
      <c r="E144" s="42">
        <v>218886.86680191825</v>
      </c>
      <c r="F144" s="39"/>
      <c r="G144" s="39"/>
      <c r="H144" s="39"/>
      <c r="I144" s="39"/>
      <c r="J144" s="39"/>
      <c r="K144" s="39"/>
      <c r="L144" s="43"/>
      <c r="M144" s="43">
        <v>2000</v>
      </c>
      <c r="N144" s="43"/>
      <c r="O144" s="46">
        <f t="shared" si="3"/>
        <v>220886.86680191825</v>
      </c>
    </row>
    <row r="145" spans="1:17" ht="35.1" customHeight="1" x14ac:dyDescent="0.35">
      <c r="A145" s="39">
        <v>135</v>
      </c>
      <c r="B145" s="40">
        <v>1600700155</v>
      </c>
      <c r="C145" s="41" t="s">
        <v>46</v>
      </c>
      <c r="D145" s="54" t="s">
        <v>65</v>
      </c>
      <c r="E145" s="55">
        <v>201079.78837453391</v>
      </c>
      <c r="F145" s="54"/>
      <c r="G145" s="54"/>
      <c r="H145" s="54"/>
      <c r="I145" s="54"/>
      <c r="J145" s="54"/>
      <c r="K145" s="54"/>
      <c r="L145" s="43"/>
      <c r="M145" s="43">
        <v>2000</v>
      </c>
      <c r="N145" s="43"/>
      <c r="O145" s="46">
        <f t="shared" si="3"/>
        <v>203079.78837453391</v>
      </c>
    </row>
    <row r="146" spans="1:17" s="56" customFormat="1" ht="35.1" customHeight="1" x14ac:dyDescent="0.35">
      <c r="A146" s="39">
        <v>136</v>
      </c>
      <c r="B146" s="40">
        <v>1600700162</v>
      </c>
      <c r="C146" s="50" t="s">
        <v>141</v>
      </c>
      <c r="D146" s="51" t="s">
        <v>165</v>
      </c>
      <c r="E146" s="52">
        <v>128523.31221100727</v>
      </c>
      <c r="F146" s="51"/>
      <c r="G146" s="51"/>
      <c r="H146" s="51"/>
      <c r="I146" s="51"/>
      <c r="J146" s="51"/>
      <c r="K146" s="51"/>
      <c r="L146" s="43"/>
      <c r="M146" s="43">
        <v>2000</v>
      </c>
      <c r="N146" s="43"/>
      <c r="O146" s="46">
        <f t="shared" si="3"/>
        <v>130523.31221100727</v>
      </c>
      <c r="P146" s="45"/>
      <c r="Q146" s="45"/>
    </row>
    <row r="147" spans="1:17" ht="35.1" customHeight="1" x14ac:dyDescent="0.35">
      <c r="A147" s="39">
        <v>137</v>
      </c>
      <c r="B147" s="61">
        <v>1600700163</v>
      </c>
      <c r="C147" s="50" t="s">
        <v>86</v>
      </c>
      <c r="D147" s="51" t="s">
        <v>121</v>
      </c>
      <c r="E147" s="52">
        <v>67833.827850552319</v>
      </c>
      <c r="F147" s="51"/>
      <c r="G147" s="51"/>
      <c r="H147" s="51"/>
      <c r="I147" s="51"/>
      <c r="J147" s="51"/>
      <c r="K147" s="51"/>
      <c r="L147" s="43"/>
      <c r="M147" s="43">
        <v>2000</v>
      </c>
      <c r="N147" s="43"/>
      <c r="O147" s="46">
        <f t="shared" si="3"/>
        <v>69833.827850552319</v>
      </c>
    </row>
    <row r="148" spans="1:17" ht="35.1" customHeight="1" x14ac:dyDescent="0.35">
      <c r="A148" s="39">
        <v>138</v>
      </c>
      <c r="B148" s="61">
        <v>1600700164</v>
      </c>
      <c r="C148" s="50" t="s">
        <v>86</v>
      </c>
      <c r="D148" s="51" t="s">
        <v>59</v>
      </c>
      <c r="E148" s="52">
        <v>73316.254685241045</v>
      </c>
      <c r="F148" s="51"/>
      <c r="G148" s="51"/>
      <c r="H148" s="51"/>
      <c r="I148" s="51"/>
      <c r="J148" s="51"/>
      <c r="K148" s="51"/>
      <c r="L148" s="51"/>
      <c r="M148" s="43">
        <v>2000</v>
      </c>
      <c r="N148" s="51"/>
      <c r="O148" s="46">
        <f t="shared" si="3"/>
        <v>75316.254685241045</v>
      </c>
    </row>
    <row r="149" spans="1:17" ht="35.1" customHeight="1" x14ac:dyDescent="0.35">
      <c r="A149" s="39">
        <v>139</v>
      </c>
      <c r="B149" s="61">
        <v>1600700165</v>
      </c>
      <c r="C149" s="50" t="s">
        <v>86</v>
      </c>
      <c r="D149" s="51" t="s">
        <v>70</v>
      </c>
      <c r="E149" s="52">
        <v>78077.392819232118</v>
      </c>
      <c r="F149" s="51"/>
      <c r="G149" s="51"/>
      <c r="H149" s="51"/>
      <c r="I149" s="51"/>
      <c r="J149" s="51"/>
      <c r="K149" s="51"/>
      <c r="L149" s="51"/>
      <c r="M149" s="43">
        <v>2000</v>
      </c>
      <c r="N149" s="51"/>
      <c r="O149" s="46">
        <f t="shared" si="3"/>
        <v>80077.392819232118</v>
      </c>
    </row>
    <row r="150" spans="1:17" s="62" customFormat="1" ht="35.1" customHeight="1" x14ac:dyDescent="0.35">
      <c r="A150" s="39">
        <v>140</v>
      </c>
      <c r="B150" s="61">
        <v>1600700166</v>
      </c>
      <c r="C150" s="50" t="s">
        <v>141</v>
      </c>
      <c r="D150" s="51" t="s">
        <v>166</v>
      </c>
      <c r="E150" s="52">
        <v>200978.55487268162</v>
      </c>
      <c r="F150" s="51"/>
      <c r="G150" s="51"/>
      <c r="H150" s="51"/>
      <c r="I150" s="51"/>
      <c r="J150" s="51"/>
      <c r="K150" s="51"/>
      <c r="L150" s="43"/>
      <c r="M150" s="43">
        <v>2000</v>
      </c>
      <c r="N150" s="43"/>
      <c r="O150" s="46">
        <f t="shared" si="3"/>
        <v>202978.55487268162</v>
      </c>
      <c r="P150" s="45"/>
      <c r="Q150" s="45"/>
    </row>
    <row r="151" spans="1:17" s="56" customFormat="1" ht="35.1" customHeight="1" x14ac:dyDescent="0.35">
      <c r="A151" s="39">
        <v>141</v>
      </c>
      <c r="B151" s="61" t="s">
        <v>167</v>
      </c>
      <c r="C151" s="50" t="s">
        <v>141</v>
      </c>
      <c r="D151" s="51" t="s">
        <v>168</v>
      </c>
      <c r="E151" s="52">
        <v>233517.21685086444</v>
      </c>
      <c r="F151" s="51"/>
      <c r="G151" s="51"/>
      <c r="H151" s="51"/>
      <c r="I151" s="51"/>
      <c r="J151" s="51"/>
      <c r="K151" s="51"/>
      <c r="L151" s="43"/>
      <c r="M151" s="43">
        <v>2000</v>
      </c>
      <c r="N151" s="43"/>
      <c r="O151" s="46">
        <f t="shared" si="3"/>
        <v>235517.21685086444</v>
      </c>
      <c r="P151" s="45"/>
      <c r="Q151" s="45"/>
    </row>
    <row r="152" spans="1:17" ht="35.1" customHeight="1" x14ac:dyDescent="0.35">
      <c r="A152" s="39">
        <v>142</v>
      </c>
      <c r="B152" s="40" t="s">
        <v>169</v>
      </c>
      <c r="C152" s="41" t="s">
        <v>141</v>
      </c>
      <c r="D152" s="39" t="s">
        <v>170</v>
      </c>
      <c r="E152" s="42">
        <v>215805.57208928882</v>
      </c>
      <c r="F152" s="39"/>
      <c r="G152" s="39"/>
      <c r="H152" s="39"/>
      <c r="I152" s="39"/>
      <c r="J152" s="39"/>
      <c r="K152" s="39"/>
      <c r="L152" s="43"/>
      <c r="M152" s="43">
        <v>2000</v>
      </c>
      <c r="N152" s="43"/>
      <c r="O152" s="46">
        <f t="shared" si="3"/>
        <v>217805.57208928882</v>
      </c>
    </row>
    <row r="153" spans="1:17" ht="21" hidden="1" customHeight="1" x14ac:dyDescent="0.35">
      <c r="A153" s="63"/>
      <c r="B153" s="64"/>
      <c r="C153" s="65" t="s">
        <v>86</v>
      </c>
      <c r="D153" s="63" t="s">
        <v>67</v>
      </c>
      <c r="E153" s="63"/>
      <c r="F153" s="63"/>
      <c r="G153" s="63"/>
      <c r="H153" s="63"/>
      <c r="I153" s="63"/>
      <c r="J153" s="63"/>
      <c r="K153" s="66"/>
      <c r="L153" s="66"/>
      <c r="M153" s="66"/>
      <c r="N153" s="66"/>
      <c r="O153" s="67" t="e">
        <f>SUM(#REF!)</f>
        <v>#REF!</v>
      </c>
    </row>
    <row r="154" spans="1:17" ht="21" hidden="1" customHeight="1" x14ac:dyDescent="0.35">
      <c r="A154" s="63"/>
      <c r="B154" s="68"/>
      <c r="C154" s="65" t="s">
        <v>44</v>
      </c>
      <c r="D154" s="63" t="s">
        <v>68</v>
      </c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9" t="e">
        <f>SUM(#REF!)</f>
        <v>#REF!</v>
      </c>
    </row>
    <row r="155" spans="1:17" ht="21" hidden="1" customHeight="1" x14ac:dyDescent="0.35">
      <c r="A155" s="63"/>
      <c r="B155" s="64"/>
      <c r="C155" s="65" t="s">
        <v>86</v>
      </c>
      <c r="D155" s="63" t="s">
        <v>171</v>
      </c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9" t="e">
        <f>SUM(#REF!)</f>
        <v>#REF!</v>
      </c>
    </row>
    <row r="156" spans="1:17" ht="21" hidden="1" customHeight="1" x14ac:dyDescent="0.35">
      <c r="A156" s="63"/>
      <c r="B156" s="64"/>
      <c r="C156" s="65" t="s">
        <v>86</v>
      </c>
      <c r="D156" s="63" t="s">
        <v>172</v>
      </c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9" t="e">
        <f>SUM(#REF!)</f>
        <v>#REF!</v>
      </c>
    </row>
    <row r="157" spans="1:17" ht="21" hidden="1" customHeight="1" x14ac:dyDescent="0.35">
      <c r="A157" s="63"/>
      <c r="B157" s="68"/>
      <c r="C157" s="65" t="s">
        <v>173</v>
      </c>
      <c r="D157" s="63" t="s">
        <v>174</v>
      </c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9" t="e">
        <f>SUM(#REF!)</f>
        <v>#REF!</v>
      </c>
    </row>
    <row r="158" spans="1:17" ht="21" hidden="1" customHeight="1" x14ac:dyDescent="0.35">
      <c r="A158" s="63"/>
      <c r="B158" s="68"/>
      <c r="C158" s="65" t="s">
        <v>86</v>
      </c>
      <c r="D158" s="63" t="s">
        <v>94</v>
      </c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9" t="e">
        <f>SUM(#REF!)</f>
        <v>#REF!</v>
      </c>
    </row>
    <row r="159" spans="1:17" ht="21" hidden="1" customHeight="1" x14ac:dyDescent="0.35">
      <c r="A159" s="63"/>
      <c r="B159" s="68"/>
      <c r="C159" s="65" t="s">
        <v>86</v>
      </c>
      <c r="D159" s="63" t="s">
        <v>96</v>
      </c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9" t="e">
        <f>SUM(#REF!)</f>
        <v>#REF!</v>
      </c>
    </row>
    <row r="160" spans="1:17" ht="21" hidden="1" customHeight="1" x14ac:dyDescent="0.35">
      <c r="A160" s="63"/>
      <c r="B160" s="68"/>
      <c r="C160" s="65" t="s">
        <v>86</v>
      </c>
      <c r="D160" s="63" t="s">
        <v>101</v>
      </c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9" t="e">
        <f>SUM(#REF!)</f>
        <v>#REF!</v>
      </c>
    </row>
    <row r="161" spans="1:15" ht="21" hidden="1" customHeight="1" x14ac:dyDescent="0.35">
      <c r="A161" s="63"/>
      <c r="B161" s="68"/>
      <c r="C161" s="65" t="s">
        <v>86</v>
      </c>
      <c r="D161" s="63" t="s">
        <v>106</v>
      </c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9" t="e">
        <f>SUM(#REF!)</f>
        <v>#REF!</v>
      </c>
    </row>
    <row r="162" spans="1:15" ht="21" hidden="1" customHeight="1" x14ac:dyDescent="0.35">
      <c r="A162" s="63"/>
      <c r="B162" s="68"/>
      <c r="C162" s="65" t="s">
        <v>86</v>
      </c>
      <c r="D162" s="63" t="s">
        <v>110</v>
      </c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9" t="e">
        <f>SUM(#REF!)</f>
        <v>#REF!</v>
      </c>
    </row>
    <row r="163" spans="1:15" ht="21" hidden="1" customHeight="1" x14ac:dyDescent="0.35">
      <c r="A163" s="63"/>
      <c r="B163" s="68"/>
      <c r="C163" s="65" t="s">
        <v>86</v>
      </c>
      <c r="D163" s="63" t="s">
        <v>124</v>
      </c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9" t="e">
        <f>SUM(#REF!)</f>
        <v>#REF!</v>
      </c>
    </row>
    <row r="164" spans="1:15" ht="21" hidden="1" customHeight="1" x14ac:dyDescent="0.35">
      <c r="A164" s="63"/>
      <c r="B164" s="68"/>
      <c r="C164" s="65" t="s">
        <v>86</v>
      </c>
      <c r="D164" s="63" t="s">
        <v>150</v>
      </c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9" t="e">
        <f>SUM(#REF!)</f>
        <v>#REF!</v>
      </c>
    </row>
    <row r="165" spans="1:15" ht="21" hidden="1" customHeight="1" x14ac:dyDescent="0.35">
      <c r="A165" s="63"/>
      <c r="B165" s="68"/>
      <c r="C165" s="65" t="s">
        <v>173</v>
      </c>
      <c r="D165" s="63" t="s">
        <v>175</v>
      </c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9" t="e">
        <f>SUM(#REF!)</f>
        <v>#REF!</v>
      </c>
    </row>
    <row r="166" spans="1:15" ht="21" hidden="1" customHeight="1" x14ac:dyDescent="0.35">
      <c r="A166" s="63"/>
      <c r="B166" s="68"/>
      <c r="C166" s="65" t="s">
        <v>173</v>
      </c>
      <c r="D166" s="63" t="s">
        <v>176</v>
      </c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9" t="e">
        <f>SUM(#REF!)</f>
        <v>#REF!</v>
      </c>
    </row>
    <row r="167" spans="1:15" ht="21" hidden="1" customHeight="1" x14ac:dyDescent="0.35">
      <c r="A167" s="63"/>
      <c r="B167" s="68"/>
      <c r="C167" s="65" t="s">
        <v>173</v>
      </c>
      <c r="D167" s="63" t="s">
        <v>177</v>
      </c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9" t="e">
        <f>SUM(#REF!)</f>
        <v>#REF!</v>
      </c>
    </row>
    <row r="168" spans="1:15" ht="21" hidden="1" customHeight="1" x14ac:dyDescent="0.35">
      <c r="A168" s="63"/>
      <c r="B168" s="68"/>
      <c r="C168" s="65" t="s">
        <v>173</v>
      </c>
      <c r="D168" s="63" t="s">
        <v>178</v>
      </c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9" t="e">
        <f>SUM(#REF!)</f>
        <v>#REF!</v>
      </c>
    </row>
    <row r="169" spans="1:15" ht="21" x14ac:dyDescent="0.35">
      <c r="A169" s="70"/>
      <c r="B169" s="71"/>
      <c r="C169" s="72"/>
      <c r="D169" s="73"/>
      <c r="E169" s="73"/>
      <c r="F169" s="73"/>
      <c r="G169" s="73"/>
      <c r="H169" s="73"/>
      <c r="I169" s="73"/>
      <c r="J169" s="73"/>
      <c r="K169" s="73"/>
      <c r="L169" s="73"/>
      <c r="M169" s="73"/>
      <c r="N169" s="73"/>
      <c r="O169" s="74"/>
    </row>
    <row r="170" spans="1:15" ht="21" x14ac:dyDescent="0.35">
      <c r="A170" s="75"/>
      <c r="B170" s="75"/>
      <c r="C170" s="76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7"/>
    </row>
  </sheetData>
  <autoFilter ref="A1:O168">
    <filterColumn colId="14">
      <filters blank="1">
        <filter val="-"/>
        <filter val="รวมจัดสรร"/>
      </filters>
    </filterColumn>
  </autoFilter>
  <mergeCells count="26">
    <mergeCell ref="A2:G2"/>
    <mergeCell ref="H2:J2"/>
    <mergeCell ref="K2:L2"/>
    <mergeCell ref="A3:F3"/>
    <mergeCell ref="H3:J3"/>
    <mergeCell ref="K3:L3"/>
    <mergeCell ref="A4:F4"/>
    <mergeCell ref="H4:L4"/>
    <mergeCell ref="G5:K5"/>
    <mergeCell ref="L5:M5"/>
    <mergeCell ref="O5:O9"/>
    <mergeCell ref="C6:D6"/>
    <mergeCell ref="E6:E7"/>
    <mergeCell ref="G6:G7"/>
    <mergeCell ref="H6:H7"/>
    <mergeCell ref="I6:I7"/>
    <mergeCell ref="A9:D9"/>
    <mergeCell ref="G9:K9"/>
    <mergeCell ref="L9:N9"/>
    <mergeCell ref="A10:D10"/>
    <mergeCell ref="J6:J7"/>
    <mergeCell ref="K6:K7"/>
    <mergeCell ref="L6:L8"/>
    <mergeCell ref="M6:M8"/>
    <mergeCell ref="N6:N8"/>
    <mergeCell ref="G8:K8"/>
  </mergeCells>
  <pageMargins left="0.31496062992125984" right="0.19685039370078741" top="0.27559055118110237" bottom="0" header="0.15748031496062992" footer="0.15748031496062992"/>
  <pageSetup paperSize="9" scale="40" fitToWidth="70" orientation="portrait" r:id="rId1"/>
  <headerFooter alignWithMargins="0">
    <oddHeader>&amp;RPage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ครั้งที่ 10 งบดำเนินงาน</vt:lpstr>
      <vt:lpstr>'ครั้งที่ 10 งบดำเนินงาน'!Print_Titles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2021-12-28T08:40:55Z</dcterms:created>
  <dcterms:modified xsi:type="dcterms:W3CDTF">2021-12-28T09:20:28Z</dcterms:modified>
</cp:coreProperties>
</file>