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ABK22BI05\Desktop\"/>
    </mc:Choice>
  </mc:AlternateContent>
  <bookViews>
    <workbookView xWindow="0" yWindow="0" windowWidth="28800" windowHeight="12195"/>
  </bookViews>
  <sheets>
    <sheet name="บัญชีโอนกลับ ครั้งที่ 2" sheetId="1" r:id="rId1"/>
  </sheets>
  <definedNames>
    <definedName name="_xlnm._FilterDatabase" localSheetId="0" hidden="1">'บัญชีโอนกลับ ครั้งที่ 2'!$I$1:$I$89</definedName>
    <definedName name="_xlnm.Print_Titles" localSheetId="0">'บัญชีโอนกลับ ครั้งที่ 2'!$1:$5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G65" i="1"/>
  <c r="H65" i="1" s="1"/>
  <c r="H64" i="1"/>
  <c r="H63" i="1"/>
  <c r="H62" i="1"/>
  <c r="H61" i="1"/>
  <c r="G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 s="1"/>
  <c r="H7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<sst xmlns="http://schemas.openxmlformats.org/spreadsheetml/2006/main" count="96" uniqueCount="96">
  <si>
    <t>บัญชีโอนกลับงบประมาณรายจ่ายประจำปีงปบระมาณ พ.ศ. 2565 ครั้งที่ 2</t>
  </si>
  <si>
    <t>แผนงานพื้นฐานด้านความมั่นคง</t>
  </si>
  <si>
    <t>ผลผลิต :  เรือนจำปลอดยาเสพติดและผู้เข้ารับการตรวจพิสูจน์ได้รับการควบคุม  ดูแล</t>
  </si>
  <si>
    <t>งบดำเนินงาน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</si>
  <si>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</si>
  <si>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</si>
  <si>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</si>
  <si>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</si>
  <si>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>งบคงเหลือ ณ 15 กพ. 65</t>
  </si>
  <si>
    <t>หัก: รายการค่าจ้างเหมา ถึง กย. 65</t>
  </si>
  <si>
    <t>หัก: รายการที่อยู่ระหว่างเบิกจ่าย</t>
  </si>
  <si>
    <t>คงเหลืองบสุทธิ</t>
  </si>
  <si>
    <t>โอนกลับงบประมาณ กลับมาตั้งจ่าย กรมฯ</t>
  </si>
  <si>
    <t>*** รวมงบประมาณ</t>
  </si>
  <si>
    <t>**  1600700016  รจก.คลองเปรม</t>
  </si>
  <si>
    <t>**  1600700019  รจพ.มีนบุรี</t>
  </si>
  <si>
    <t>**  1600700023  ทส.รพ.ราชทัณฑ์</t>
  </si>
  <si>
    <t>**  1600700025  รจก.กำแพงเพชร</t>
  </si>
  <si>
    <t>**  1600700026  รจก.ขอนแก่น</t>
  </si>
  <si>
    <t>**  1600700027  รจก.เขาบิน</t>
  </si>
  <si>
    <t>**  1600700029  รจก.ฉะเชิงเทรา</t>
  </si>
  <si>
    <t>**  1600700030  รจก.ชลบุรี</t>
  </si>
  <si>
    <t>**  1600700032  รจก.เชียงราย</t>
  </si>
  <si>
    <t>**  1600700033  รจก.นครราชสีมา</t>
  </si>
  <si>
    <t>**  1600700034  รจก.นครศรีธรรม</t>
  </si>
  <si>
    <t>**  1600700035  รจก.นครสวรรค์</t>
  </si>
  <si>
    <t>**  1600700036  รจก.นครปฐม</t>
  </si>
  <si>
    <t>**  1600700037  รจก.บางขวาง</t>
  </si>
  <si>
    <t>**  1600700041  รจก.ยะลา</t>
  </si>
  <si>
    <t>**  1600700042  รจก.ราชบุรี</t>
  </si>
  <si>
    <t>**  1600700043  รจก.ระยอง</t>
  </si>
  <si>
    <t>**  1600700044  รจก.ลพบุรี</t>
  </si>
  <si>
    <t>**  1600700045  รจก.ลำปาง</t>
  </si>
  <si>
    <t>**  1600700047  รจก.สมุทรปรากา</t>
  </si>
  <si>
    <t>**  1600700048  รจก.สุราษฎร์ธา</t>
  </si>
  <si>
    <t>**  1600700049  รจก.อุดรธานี</t>
  </si>
  <si>
    <t>**  1600700050  รจก.อุบลราชธาน</t>
  </si>
  <si>
    <t>**  1600700053  ทสญ.นครราชสีมา</t>
  </si>
  <si>
    <t>**  1600700058  ทสบ.สงขลา</t>
  </si>
  <si>
    <t>**  1600700061  ทสป.ทุ่งเบญจา</t>
  </si>
  <si>
    <t>**  1600700062  ทสป.บ้านนาวง</t>
  </si>
  <si>
    <t>**  1600700063  ทสป.บ้านเนินสู</t>
  </si>
  <si>
    <t>**  1600700064  ทสป.หนองน้ำขุ่</t>
  </si>
  <si>
    <t>**  1600700065  ทสป.ห้วยโป่ง</t>
  </si>
  <si>
    <t>**  1600700070  ทสญ.ชลบุรี</t>
  </si>
  <si>
    <t>**  1600700071  ทสญ.เชียงใหม่</t>
  </si>
  <si>
    <t>**  1600700072  ทสญ.สงขลา</t>
  </si>
  <si>
    <t>**  1600700074  สกข.จ.ตราด</t>
  </si>
  <si>
    <t>**  1600700076  รจก.เพชรบุรี</t>
  </si>
  <si>
    <t>**  1600700078  รจจ.เลย</t>
  </si>
  <si>
    <t>**  1600700079  รจจ.แพร่</t>
  </si>
  <si>
    <t>**  1600700080  รจจ.แม่ฮ่องสอน</t>
  </si>
  <si>
    <t>**  1600700081  รจจ.กระบี่</t>
  </si>
  <si>
    <t>**  1600700082  รจจ.กาญจนบุรี</t>
  </si>
  <si>
    <t>**  1600700083  รจจ.กาฬสินธุ์</t>
  </si>
  <si>
    <t>**  1600700086  รจจ.ชัยภูมิ</t>
  </si>
  <si>
    <t>**  1600700090  เรือนจำกลางตาก</t>
  </si>
  <si>
    <t>**  1600700094  รจจ.นราธิวาส</t>
  </si>
  <si>
    <t>**  1600700095  รจจ.น่าน</t>
  </si>
  <si>
    <t>**  1600700100  รจก.ปัตตานี</t>
  </si>
  <si>
    <t>**  1600700101  รจจ.พระนครศรีอ</t>
  </si>
  <si>
    <t>**  1600700102  รจจ.พะเยา</t>
  </si>
  <si>
    <t>**  1600700104  รจจ.พิจิตร</t>
  </si>
  <si>
    <t>**  1600700105  รจจ.พิษณุโลก</t>
  </si>
  <si>
    <t>**  1600700106  รจจ.ภูเก็ต</t>
  </si>
  <si>
    <t>**  1600700107  รจจ.มหาสารคาม</t>
  </si>
  <si>
    <t>**  1600700108  รจจ.มุกดาหาร</t>
  </si>
  <si>
    <t>**  1600700109  รจจ.ยโสธร</t>
  </si>
  <si>
    <t>**  1600700111  รจจ.ระนอง</t>
  </si>
  <si>
    <t>**  1600700112  รจจ.ลำพูน</t>
  </si>
  <si>
    <t>**  1600700113  รจจ.ศรีสะเกษ</t>
  </si>
  <si>
    <t>**  1600700114  รจจ.สกลนคร</t>
  </si>
  <si>
    <t>**  1600700116  รจจ.สตูล</t>
  </si>
  <si>
    <t>**  1600700117  รจก.สมุทรสงครา</t>
  </si>
  <si>
    <t>**  1600700118  รจจ.สมุทรสาคร</t>
  </si>
  <si>
    <t>**  1600700119  รจจ.สระแก้ว</t>
  </si>
  <si>
    <t>**  1600700121  รจจ.สิงห์บุรี</t>
  </si>
  <si>
    <t>**  1600700123  รจจ.สุพรรณบุรี</t>
  </si>
  <si>
    <t>**  1600700124  รจก.สุรินทร์</t>
  </si>
  <si>
    <t>**  1600700125  รจจ.หนองคาย</t>
  </si>
  <si>
    <t>**  1600700126  รจจ.หนองบัวลำภ</t>
  </si>
  <si>
    <t>**  1600700127  รจจ.อ่างทอง</t>
  </si>
  <si>
    <t>**  1600700128  รจจ.อำนาจเจริญ</t>
  </si>
  <si>
    <t>**  1600700129  รจจ.อุตรดิตถ์</t>
  </si>
  <si>
    <t>**  1600700130  รจจ.อุทัยธานี</t>
  </si>
  <si>
    <t>**  1600700134  รจอ.ตะกั่วป่า</t>
  </si>
  <si>
    <t>**  1600700135  รจอ.ทองผาภูมิ</t>
  </si>
  <si>
    <t>**  1600700137  รจอ.เทิง</t>
  </si>
  <si>
    <t>**  1600700145  รจอ.นางรอง</t>
  </si>
  <si>
    <t>**  1600700146  รจอ.ภูเขียว</t>
  </si>
  <si>
    <t>**  1600700147  รจอ.แม่สอด</t>
  </si>
  <si>
    <t>**  1600700150  รจอ.สวรรคโลก</t>
  </si>
  <si>
    <t>**  1600700153  รจอ.หลังสวน</t>
  </si>
  <si>
    <t>**  1600700154  รจอ.หล่มสัก</t>
  </si>
  <si>
    <t>**  1600700164  สกข.จ.นครศรัธร</t>
  </si>
  <si>
    <t>**  1600700169  รจจ.บึงกาฬ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</si>
</sst>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43" fontId="2" fillId="0" borderId="0" xfId="1" applyFont="1" applyAlignment="1"/>
    <xf numFmtId="0" fontId="2" fillId="0" borderId="0" xfId="0" applyFont="1" applyAlignment="1">
      <alignment horizontal="center"/>
    </xf>
    <xf numFmtId="187" fontId="2" fillId="0" borderId="0" xfId="2" applyFont="1" applyFill="1" applyBorder="1" applyAlignment="1">
      <alignment shrinkToFit="1"/>
    </xf>
    <xf numFmtId="187" fontId="2" fillId="0" borderId="0" xfId="2" applyFont="1" applyFill="1" applyBorder="1" applyAlignment="1"/>
    <xf numFmtId="43" fontId="2" fillId="0" borderId="0" xfId="3" applyFont="1" applyFill="1" applyBorder="1" applyAlignment="1"/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/>
    <xf numFmtId="43" fontId="4" fillId="0" borderId="4" xfId="1" applyFont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43" fontId="4" fillId="2" borderId="4" xfId="1" applyFont="1" applyFill="1" applyBorder="1"/>
    <xf numFmtId="43" fontId="2" fillId="2" borderId="4" xfId="1" applyFont="1" applyFill="1" applyBorder="1"/>
    <xf numFmtId="43" fontId="2" fillId="4" borderId="4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4" xfId="0" applyFont="1" applyFill="1" applyBorder="1"/>
    <xf numFmtId="43" fontId="2" fillId="3" borderId="4" xfId="1" applyFont="1" applyFill="1" applyBorder="1"/>
    <xf numFmtId="0" fontId="4" fillId="0" borderId="5" xfId="0" applyFont="1" applyBorder="1"/>
    <xf numFmtId="43" fontId="4" fillId="0" borderId="5" xfId="1" applyFont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43" fontId="4" fillId="2" borderId="5" xfId="1" applyFont="1" applyFill="1" applyBorder="1"/>
    <xf numFmtId="43" fontId="2" fillId="2" borderId="5" xfId="1" applyFont="1" applyFill="1" applyBorder="1"/>
    <xf numFmtId="43" fontId="2" fillId="4" borderId="5" xfId="1" applyFont="1" applyFill="1" applyBorder="1"/>
    <xf numFmtId="43" fontId="4" fillId="0" borderId="0" xfId="1" applyFont="1" applyAlignment="1">
      <alignment horizontal="center"/>
    </xf>
    <xf numFmtId="43" fontId="4" fillId="2" borderId="0" xfId="1" applyFont="1" applyFill="1"/>
    <xf numFmtId="43" fontId="2" fillId="2" borderId="0" xfId="1" applyFont="1" applyFill="1"/>
    <xf numFmtId="43" fontId="2" fillId="0" borderId="0" xfId="1" applyFont="1"/>
  </cellXfs>
  <cellStyles count="4">
    <cellStyle name="เครื่องหมายจุลภาค" xfId="1" builtinId="3"/>
    <cellStyle name="เครื่องหมายจุลภาค 10 2" xfId="3"/>
    <cellStyle name="เครื่องหมายจุลภาค_บัญชีโอนเงินประจำงวดปี 2550  ผลผลิตที่ 1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9"/>
  <sheetViews>
    <sheetView tabSelected="1" zoomScale="98" zoomScaleNormal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defaultRowHeight="14.25" x14ac:dyDescent="0.2"/>
  <cols>
    <col min="1" max="1" width="33.5" customWidth="1"/>
    <col min="2" max="2" width="14.625" bestFit="1" customWidth="1"/>
    <col min="3" max="3" width="13.25" bestFit="1" customWidth="1"/>
    <col min="4" max="4" width="13.75" bestFit="1" customWidth="1"/>
    <col min="5" max="5" width="14" customWidth="1"/>
    <col min="6" max="6" width="14" hidden="1" customWidth="1"/>
    <col min="7" max="7" width="13.75" bestFit="1" customWidth="1"/>
    <col min="8" max="8" width="12.25" bestFit="1" customWidth="1"/>
    <col min="9" max="9" width="19.25" customWidth="1"/>
    <col min="10" max="10" width="0" hidden="1" customWidth="1"/>
  </cols>
  <sheetData>
    <row r="1" spans="1:10" s="1" customFormat="1" ht="24" x14ac:dyDescent="0.55000000000000004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</row>
    <row r="2" spans="1:10" s="1" customFormat="1" ht="24" x14ac:dyDescent="0.55000000000000004">
      <c r="A2" s="5" t="s">
        <v>1</v>
      </c>
      <c r="B2" s="2"/>
      <c r="C2" s="2"/>
      <c r="D2" s="2"/>
      <c r="E2" s="2"/>
      <c r="F2" s="2"/>
      <c r="G2" s="2"/>
      <c r="H2" s="2"/>
      <c r="I2" s="2"/>
      <c r="J2" s="4"/>
    </row>
    <row r="3" spans="1:10" s="1" customFormat="1" ht="24" x14ac:dyDescent="0.55000000000000004">
      <c r="A3" s="6" t="s">
        <v>2</v>
      </c>
      <c r="B3" s="2"/>
      <c r="C3" s="2"/>
      <c r="D3" s="2"/>
      <c r="E3" s="2"/>
      <c r="F3" s="2"/>
      <c r="G3" s="2"/>
      <c r="H3" s="2"/>
      <c r="I3" s="2"/>
      <c r="J3" s="4"/>
    </row>
    <row r="4" spans="1:10" s="1" customFormat="1" ht="24" x14ac:dyDescent="0.55000000000000004">
      <c r="A4" s="7" t="s">
        <v>3</v>
      </c>
      <c r="B4" s="3"/>
      <c r="C4" s="3"/>
      <c r="D4" s="3"/>
      <c r="E4" s="3"/>
      <c r="F4" s="3"/>
      <c r="G4" s="3"/>
      <c r="H4" s="3"/>
      <c r="I4" s="3"/>
      <c r="J4" s="4"/>
    </row>
    <row r="5" spans="1:10" s="4" customFormat="1" ht="65.099999999999994" customHeight="1" x14ac:dyDescent="0.55000000000000004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1" t="s">
        <v>9</v>
      </c>
      <c r="G5" s="11" t="s">
        <v>10</v>
      </c>
      <c r="H5" s="11" t="s">
        <v>11</v>
      </c>
      <c r="I5" s="12" t="s">
        <v>12</v>
      </c>
    </row>
    <row r="6" spans="1:10" s="18" customFormat="1" ht="34.5" customHeight="1" thickBot="1" x14ac:dyDescent="0.25">
      <c r="A6" s="13" t="s">
        <v>13</v>
      </c>
      <c r="B6" s="14">
        <f t="shared" ref="B6:H6" si="0">SUM(B7:B88)</f>
        <v>12948429.029999996</v>
      </c>
      <c r="C6" s="14">
        <f t="shared" si="0"/>
        <v>303.82</v>
      </c>
      <c r="D6" s="14">
        <f t="shared" si="0"/>
        <v>12444412.060000001</v>
      </c>
      <c r="E6" s="14">
        <f t="shared" si="0"/>
        <v>503713.15000000008</v>
      </c>
      <c r="F6" s="14">
        <f t="shared" si="0"/>
        <v>246785.17</v>
      </c>
      <c r="G6" s="15">
        <f t="shared" si="0"/>
        <v>80647.62</v>
      </c>
      <c r="H6" s="15">
        <f t="shared" si="0"/>
        <v>176280.36</v>
      </c>
      <c r="I6" s="16">
        <f>SUM(I7:I88)</f>
        <v>176280.36</v>
      </c>
      <c r="J6" s="17"/>
    </row>
    <row r="7" spans="1:10" ht="24.75" hidden="1" thickTop="1" x14ac:dyDescent="0.55000000000000004">
      <c r="A7" s="19" t="s">
        <v>14</v>
      </c>
      <c r="B7" s="20">
        <v>1228474.56</v>
      </c>
      <c r="C7" s="20"/>
      <c r="D7" s="20">
        <v>1228474.56</v>
      </c>
      <c r="E7" s="21"/>
      <c r="F7" s="21"/>
      <c r="G7" s="22"/>
      <c r="H7" s="23">
        <f>+E7-F7-G7</f>
        <v>0</v>
      </c>
      <c r="I7" s="24">
        <v>0</v>
      </c>
      <c r="J7" s="25"/>
    </row>
    <row r="8" spans="1:10" ht="24.75" hidden="1" thickTop="1" x14ac:dyDescent="0.55000000000000004">
      <c r="A8" s="19" t="s">
        <v>15</v>
      </c>
      <c r="B8" s="20">
        <v>126697.79</v>
      </c>
      <c r="C8" s="20"/>
      <c r="D8" s="20">
        <v>126697.79</v>
      </c>
      <c r="E8" s="21"/>
      <c r="F8" s="21"/>
      <c r="G8" s="22"/>
      <c r="H8" s="23">
        <f t="shared" ref="H8:H71" si="1">+E8-F8-G8</f>
        <v>0</v>
      </c>
      <c r="I8" s="24">
        <v>0</v>
      </c>
      <c r="J8" s="25"/>
    </row>
    <row r="9" spans="1:10" ht="24.75" hidden="1" thickTop="1" x14ac:dyDescent="0.55000000000000004">
      <c r="A9" s="19" t="s">
        <v>16</v>
      </c>
      <c r="B9" s="20">
        <v>81640</v>
      </c>
      <c r="C9" s="20"/>
      <c r="D9" s="20">
        <v>81640</v>
      </c>
      <c r="E9" s="21"/>
      <c r="F9" s="21"/>
      <c r="G9" s="22"/>
      <c r="H9" s="23">
        <f t="shared" si="1"/>
        <v>0</v>
      </c>
      <c r="I9" s="24">
        <v>0</v>
      </c>
      <c r="J9" s="25"/>
    </row>
    <row r="10" spans="1:10" ht="24.75" hidden="1" thickTop="1" x14ac:dyDescent="0.55000000000000004">
      <c r="A10" s="19" t="s">
        <v>17</v>
      </c>
      <c r="B10" s="20">
        <v>59449.79</v>
      </c>
      <c r="C10" s="20"/>
      <c r="D10" s="20">
        <v>59449.79</v>
      </c>
      <c r="E10" s="21"/>
      <c r="F10" s="21"/>
      <c r="G10" s="22"/>
      <c r="H10" s="23">
        <f t="shared" si="1"/>
        <v>0</v>
      </c>
      <c r="I10" s="24">
        <v>0</v>
      </c>
      <c r="J10" s="25"/>
    </row>
    <row r="11" spans="1:10" ht="24.75" hidden="1" thickTop="1" x14ac:dyDescent="0.55000000000000004">
      <c r="A11" s="19" t="s">
        <v>18</v>
      </c>
      <c r="B11" s="20">
        <v>38910.5</v>
      </c>
      <c r="C11" s="20"/>
      <c r="D11" s="20">
        <v>38910.5</v>
      </c>
      <c r="E11" s="21"/>
      <c r="F11" s="21"/>
      <c r="G11" s="22"/>
      <c r="H11" s="23">
        <f t="shared" si="1"/>
        <v>0</v>
      </c>
      <c r="I11" s="24">
        <v>0</v>
      </c>
      <c r="J11" s="25"/>
    </row>
    <row r="12" spans="1:10" ht="24.75" hidden="1" thickTop="1" x14ac:dyDescent="0.55000000000000004">
      <c r="A12" s="27" t="s">
        <v>19</v>
      </c>
      <c r="B12" s="21">
        <v>244800</v>
      </c>
      <c r="C12" s="21"/>
      <c r="D12" s="21">
        <v>79954.83</v>
      </c>
      <c r="E12" s="21">
        <v>164845.17000000001</v>
      </c>
      <c r="F12" s="22">
        <v>164845.17000000001</v>
      </c>
      <c r="G12" s="22"/>
      <c r="H12" s="23">
        <f t="shared" si="1"/>
        <v>0</v>
      </c>
      <c r="I12" s="24">
        <v>0</v>
      </c>
      <c r="J12" s="25"/>
    </row>
    <row r="13" spans="1:10" ht="24.75" hidden="1" thickTop="1" x14ac:dyDescent="0.55000000000000004">
      <c r="A13" s="19" t="s">
        <v>20</v>
      </c>
      <c r="B13" s="20">
        <v>97224.98</v>
      </c>
      <c r="C13" s="20"/>
      <c r="D13" s="20">
        <v>97224.98</v>
      </c>
      <c r="E13" s="21"/>
      <c r="F13" s="21"/>
      <c r="G13" s="22"/>
      <c r="H13" s="23">
        <f t="shared" si="1"/>
        <v>0</v>
      </c>
      <c r="I13" s="24">
        <v>0</v>
      </c>
      <c r="J13" s="25"/>
    </row>
    <row r="14" spans="1:10" ht="24.75" hidden="1" thickTop="1" x14ac:dyDescent="0.55000000000000004">
      <c r="A14" s="19" t="s">
        <v>21</v>
      </c>
      <c r="B14" s="20">
        <v>315374.7</v>
      </c>
      <c r="C14" s="20"/>
      <c r="D14" s="20">
        <v>315374.7</v>
      </c>
      <c r="E14" s="21"/>
      <c r="F14" s="21"/>
      <c r="G14" s="22"/>
      <c r="H14" s="23">
        <f t="shared" si="1"/>
        <v>0</v>
      </c>
      <c r="I14" s="24">
        <v>0</v>
      </c>
      <c r="J14" s="25"/>
    </row>
    <row r="15" spans="1:10" ht="24.75" hidden="1" thickTop="1" x14ac:dyDescent="0.55000000000000004">
      <c r="A15" s="19" t="s">
        <v>22</v>
      </c>
      <c r="B15" s="20">
        <v>42348.11</v>
      </c>
      <c r="C15" s="20"/>
      <c r="D15" s="20">
        <v>42348.11</v>
      </c>
      <c r="E15" s="21"/>
      <c r="F15" s="21"/>
      <c r="G15" s="22"/>
      <c r="H15" s="23">
        <f t="shared" si="1"/>
        <v>0</v>
      </c>
      <c r="I15" s="24">
        <v>0</v>
      </c>
      <c r="J15" s="25"/>
    </row>
    <row r="16" spans="1:10" ht="24.75" hidden="1" thickTop="1" x14ac:dyDescent="0.55000000000000004">
      <c r="A16" s="19" t="s">
        <v>23</v>
      </c>
      <c r="B16" s="20">
        <v>17015.14</v>
      </c>
      <c r="C16" s="20"/>
      <c r="D16" s="20">
        <v>17015.14</v>
      </c>
      <c r="E16" s="21"/>
      <c r="F16" s="21"/>
      <c r="G16" s="22"/>
      <c r="H16" s="23">
        <f t="shared" si="1"/>
        <v>0</v>
      </c>
      <c r="I16" s="24">
        <v>0</v>
      </c>
      <c r="J16" s="25"/>
    </row>
    <row r="17" spans="1:10" ht="24.75" hidden="1" thickTop="1" x14ac:dyDescent="0.55000000000000004">
      <c r="A17" s="19" t="s">
        <v>24</v>
      </c>
      <c r="B17" s="20">
        <v>12877.62</v>
      </c>
      <c r="C17" s="20"/>
      <c r="D17" s="20">
        <v>12877.62</v>
      </c>
      <c r="E17" s="21"/>
      <c r="F17" s="21"/>
      <c r="G17" s="22"/>
      <c r="H17" s="23">
        <f t="shared" si="1"/>
        <v>0</v>
      </c>
      <c r="I17" s="24">
        <v>0</v>
      </c>
      <c r="J17" s="25"/>
    </row>
    <row r="18" spans="1:10" ht="24.75" thickTop="1" x14ac:dyDescent="0.55000000000000004">
      <c r="A18" s="27" t="s">
        <v>25</v>
      </c>
      <c r="B18" s="21">
        <v>28300</v>
      </c>
      <c r="C18" s="21"/>
      <c r="D18" s="21">
        <v>14829.77</v>
      </c>
      <c r="E18" s="21">
        <v>13470.23</v>
      </c>
      <c r="F18" s="21"/>
      <c r="G18" s="22">
        <v>400</v>
      </c>
      <c r="H18" s="23">
        <f t="shared" si="1"/>
        <v>13070.23</v>
      </c>
      <c r="I18" s="28">
        <v>13070.23</v>
      </c>
      <c r="J18" s="25">
        <v>1</v>
      </c>
    </row>
    <row r="19" spans="1:10" ht="24" hidden="1" x14ac:dyDescent="0.55000000000000004">
      <c r="A19" s="19" t="s">
        <v>26</v>
      </c>
      <c r="B19" s="20">
        <v>13936</v>
      </c>
      <c r="C19" s="20"/>
      <c r="D19" s="20">
        <v>13935.35</v>
      </c>
      <c r="E19" s="21">
        <v>0.65</v>
      </c>
      <c r="F19" s="21"/>
      <c r="G19" s="22">
        <v>0.65</v>
      </c>
      <c r="H19" s="23">
        <f t="shared" si="1"/>
        <v>0</v>
      </c>
      <c r="I19" s="24">
        <v>0</v>
      </c>
      <c r="J19" s="25"/>
    </row>
    <row r="20" spans="1:10" ht="24" hidden="1" x14ac:dyDescent="0.55000000000000004">
      <c r="A20" s="19" t="s">
        <v>27</v>
      </c>
      <c r="B20" s="20">
        <v>122400</v>
      </c>
      <c r="C20" s="20"/>
      <c r="D20" s="20">
        <v>40460</v>
      </c>
      <c r="E20" s="21">
        <v>81940</v>
      </c>
      <c r="F20" s="22">
        <v>81940</v>
      </c>
      <c r="G20" s="22"/>
      <c r="H20" s="23">
        <f t="shared" si="1"/>
        <v>0</v>
      </c>
      <c r="I20" s="24">
        <v>0</v>
      </c>
      <c r="J20" s="25"/>
    </row>
    <row r="21" spans="1:10" ht="24" hidden="1" x14ac:dyDescent="0.55000000000000004">
      <c r="A21" s="19" t="s">
        <v>28</v>
      </c>
      <c r="B21" s="20">
        <v>195020</v>
      </c>
      <c r="C21" s="20"/>
      <c r="D21" s="20">
        <v>191873.34</v>
      </c>
      <c r="E21" s="21">
        <v>3146.66</v>
      </c>
      <c r="F21" s="21"/>
      <c r="G21" s="22">
        <v>3146.66</v>
      </c>
      <c r="H21" s="23">
        <f t="shared" si="1"/>
        <v>0</v>
      </c>
      <c r="I21" s="24">
        <v>0</v>
      </c>
      <c r="J21" s="25"/>
    </row>
    <row r="22" spans="1:10" ht="24" hidden="1" x14ac:dyDescent="0.55000000000000004">
      <c r="A22" s="19" t="s">
        <v>29</v>
      </c>
      <c r="B22" s="20">
        <v>5820.77</v>
      </c>
      <c r="C22" s="20"/>
      <c r="D22" s="20">
        <v>5820.77</v>
      </c>
      <c r="E22" s="21"/>
      <c r="F22" s="21"/>
      <c r="G22" s="22"/>
      <c r="H22" s="23">
        <f t="shared" si="1"/>
        <v>0</v>
      </c>
      <c r="I22" s="24">
        <v>0</v>
      </c>
      <c r="J22" s="25"/>
    </row>
    <row r="23" spans="1:10" ht="24" hidden="1" x14ac:dyDescent="0.55000000000000004">
      <c r="A23" s="19" t="s">
        <v>30</v>
      </c>
      <c r="B23" s="20">
        <v>370375</v>
      </c>
      <c r="C23" s="20"/>
      <c r="D23" s="20">
        <v>370375</v>
      </c>
      <c r="E23" s="21"/>
      <c r="F23" s="21"/>
      <c r="G23" s="22"/>
      <c r="H23" s="23">
        <f t="shared" si="1"/>
        <v>0</v>
      </c>
      <c r="I23" s="24">
        <v>0</v>
      </c>
      <c r="J23" s="25"/>
    </row>
    <row r="24" spans="1:10" ht="24" hidden="1" x14ac:dyDescent="0.55000000000000004">
      <c r="A24" s="19" t="s">
        <v>31</v>
      </c>
      <c r="B24" s="20">
        <v>255905.76</v>
      </c>
      <c r="C24" s="20"/>
      <c r="D24" s="20">
        <v>255905.76</v>
      </c>
      <c r="E24" s="21"/>
      <c r="F24" s="21"/>
      <c r="G24" s="22"/>
      <c r="H24" s="23">
        <f t="shared" si="1"/>
        <v>0</v>
      </c>
      <c r="I24" s="24">
        <v>0</v>
      </c>
      <c r="J24" s="25"/>
    </row>
    <row r="25" spans="1:10" ht="24" hidden="1" x14ac:dyDescent="0.55000000000000004">
      <c r="A25" s="19" t="s">
        <v>32</v>
      </c>
      <c r="B25" s="20">
        <v>165456.65</v>
      </c>
      <c r="C25" s="20"/>
      <c r="D25" s="20">
        <v>165456.65</v>
      </c>
      <c r="E25" s="21"/>
      <c r="F25" s="21"/>
      <c r="G25" s="22"/>
      <c r="H25" s="23">
        <f t="shared" si="1"/>
        <v>0</v>
      </c>
      <c r="I25" s="24">
        <v>0</v>
      </c>
      <c r="J25" s="25"/>
    </row>
    <row r="26" spans="1:10" ht="24" hidden="1" x14ac:dyDescent="0.55000000000000004">
      <c r="A26" s="19" t="s">
        <v>33</v>
      </c>
      <c r="B26" s="20">
        <v>28632.12</v>
      </c>
      <c r="C26" s="20"/>
      <c r="D26" s="20">
        <v>28632.12</v>
      </c>
      <c r="E26" s="21"/>
      <c r="F26" s="21"/>
      <c r="G26" s="22"/>
      <c r="H26" s="23">
        <f t="shared" si="1"/>
        <v>0</v>
      </c>
      <c r="I26" s="24">
        <v>0</v>
      </c>
      <c r="J26" s="25"/>
    </row>
    <row r="27" spans="1:10" ht="24" hidden="1" x14ac:dyDescent="0.55000000000000004">
      <c r="A27" s="19" t="s">
        <v>34</v>
      </c>
      <c r="B27" s="20">
        <v>106778.79</v>
      </c>
      <c r="C27" s="20"/>
      <c r="D27" s="20">
        <v>106778.79</v>
      </c>
      <c r="E27" s="21"/>
      <c r="F27" s="21"/>
      <c r="G27" s="22"/>
      <c r="H27" s="23">
        <f t="shared" si="1"/>
        <v>0</v>
      </c>
      <c r="I27" s="24">
        <v>0</v>
      </c>
      <c r="J27" s="25"/>
    </row>
    <row r="28" spans="1:10" ht="24" x14ac:dyDescent="0.55000000000000004">
      <c r="A28" s="19" t="s">
        <v>35</v>
      </c>
      <c r="B28" s="20">
        <v>166986.32999999999</v>
      </c>
      <c r="C28" s="20"/>
      <c r="D28" s="20">
        <v>154779.01999999999</v>
      </c>
      <c r="E28" s="21">
        <v>12207.31</v>
      </c>
      <c r="F28" s="21"/>
      <c r="G28" s="22"/>
      <c r="H28" s="23">
        <f t="shared" si="1"/>
        <v>12207.31</v>
      </c>
      <c r="I28" s="28">
        <v>12207.31</v>
      </c>
      <c r="J28" s="25">
        <v>2</v>
      </c>
    </row>
    <row r="29" spans="1:10" ht="24" hidden="1" x14ac:dyDescent="0.55000000000000004">
      <c r="A29" s="19" t="s">
        <v>36</v>
      </c>
      <c r="B29" s="20">
        <v>72636.88</v>
      </c>
      <c r="C29" s="20"/>
      <c r="D29" s="20">
        <v>72636.88</v>
      </c>
      <c r="E29" s="21"/>
      <c r="F29" s="21"/>
      <c r="G29" s="22"/>
      <c r="H29" s="23">
        <f t="shared" si="1"/>
        <v>0</v>
      </c>
      <c r="I29" s="24">
        <v>0</v>
      </c>
      <c r="J29" s="25"/>
    </row>
    <row r="30" spans="1:10" ht="24" hidden="1" x14ac:dyDescent="0.55000000000000004">
      <c r="A30" s="19" t="s">
        <v>37</v>
      </c>
      <c r="B30" s="20">
        <v>7110.08</v>
      </c>
      <c r="C30" s="20"/>
      <c r="D30" s="20">
        <v>7110.08</v>
      </c>
      <c r="E30" s="21"/>
      <c r="F30" s="21"/>
      <c r="G30" s="22"/>
      <c r="H30" s="23">
        <f t="shared" si="1"/>
        <v>0</v>
      </c>
      <c r="I30" s="24">
        <v>0</v>
      </c>
      <c r="J30" s="25"/>
    </row>
    <row r="31" spans="1:10" ht="24" hidden="1" x14ac:dyDescent="0.55000000000000004">
      <c r="A31" s="19" t="s">
        <v>38</v>
      </c>
      <c r="B31" s="20">
        <v>217615.76</v>
      </c>
      <c r="C31" s="20"/>
      <c r="D31" s="20">
        <v>217615.76</v>
      </c>
      <c r="E31" s="21"/>
      <c r="F31" s="21"/>
      <c r="G31" s="22"/>
      <c r="H31" s="23">
        <f t="shared" si="1"/>
        <v>0</v>
      </c>
      <c r="I31" s="24">
        <v>0</v>
      </c>
      <c r="J31" s="25"/>
    </row>
    <row r="32" spans="1:10" ht="24" hidden="1" x14ac:dyDescent="0.55000000000000004">
      <c r="A32" s="19" t="s">
        <v>39</v>
      </c>
      <c r="B32" s="20">
        <v>37178.519999999997</v>
      </c>
      <c r="C32" s="20"/>
      <c r="D32" s="20">
        <v>37178.519999999997</v>
      </c>
      <c r="E32" s="21"/>
      <c r="F32" s="21"/>
      <c r="G32" s="22"/>
      <c r="H32" s="23">
        <f t="shared" si="1"/>
        <v>0</v>
      </c>
      <c r="I32" s="24">
        <v>0</v>
      </c>
      <c r="J32" s="25"/>
    </row>
    <row r="33" spans="1:10" ht="24" hidden="1" x14ac:dyDescent="0.55000000000000004">
      <c r="A33" s="19" t="s">
        <v>40</v>
      </c>
      <c r="B33" s="20">
        <v>433313.08</v>
      </c>
      <c r="C33" s="20"/>
      <c r="D33" s="20">
        <v>392407.18</v>
      </c>
      <c r="E33" s="21">
        <v>40905.9</v>
      </c>
      <c r="F33" s="21"/>
      <c r="G33" s="22">
        <v>40905.9</v>
      </c>
      <c r="H33" s="23">
        <f t="shared" si="1"/>
        <v>0</v>
      </c>
      <c r="I33" s="24">
        <v>0</v>
      </c>
      <c r="J33" s="25"/>
    </row>
    <row r="34" spans="1:10" ht="24" x14ac:dyDescent="0.55000000000000004">
      <c r="A34" s="19" t="s">
        <v>41</v>
      </c>
      <c r="B34" s="20">
        <v>466300</v>
      </c>
      <c r="C34" s="20"/>
      <c r="D34" s="20">
        <v>466296.81</v>
      </c>
      <c r="E34" s="21">
        <v>3.19</v>
      </c>
      <c r="F34" s="21"/>
      <c r="G34" s="22"/>
      <c r="H34" s="23">
        <f t="shared" si="1"/>
        <v>3.19</v>
      </c>
      <c r="I34" s="28">
        <v>3.19</v>
      </c>
      <c r="J34" s="25">
        <v>3</v>
      </c>
    </row>
    <row r="35" spans="1:10" ht="24" hidden="1" x14ac:dyDescent="0.55000000000000004">
      <c r="A35" s="19" t="s">
        <v>42</v>
      </c>
      <c r="B35" s="20">
        <v>28372.9</v>
      </c>
      <c r="C35" s="20"/>
      <c r="D35" s="20">
        <v>28372.9</v>
      </c>
      <c r="E35" s="21"/>
      <c r="F35" s="21"/>
      <c r="G35" s="22"/>
      <c r="H35" s="23">
        <f t="shared" si="1"/>
        <v>0</v>
      </c>
      <c r="I35" s="24">
        <v>0</v>
      </c>
      <c r="J35" s="25"/>
    </row>
    <row r="36" spans="1:10" ht="24" hidden="1" x14ac:dyDescent="0.55000000000000004">
      <c r="A36" s="19" t="s">
        <v>43</v>
      </c>
      <c r="B36" s="20">
        <v>14309.92</v>
      </c>
      <c r="C36" s="20"/>
      <c r="D36" s="20">
        <v>14309.92</v>
      </c>
      <c r="E36" s="21"/>
      <c r="F36" s="21"/>
      <c r="G36" s="22"/>
      <c r="H36" s="23">
        <f t="shared" si="1"/>
        <v>0</v>
      </c>
      <c r="I36" s="24">
        <v>0</v>
      </c>
      <c r="J36" s="25"/>
    </row>
    <row r="37" spans="1:10" ht="24" x14ac:dyDescent="0.55000000000000004">
      <c r="A37" s="19" t="s">
        <v>44</v>
      </c>
      <c r="B37" s="20">
        <v>20480</v>
      </c>
      <c r="C37" s="20"/>
      <c r="D37" s="20">
        <v>15960</v>
      </c>
      <c r="E37" s="21">
        <v>4520</v>
      </c>
      <c r="F37" s="21"/>
      <c r="G37" s="22"/>
      <c r="H37" s="23">
        <f t="shared" si="1"/>
        <v>4520</v>
      </c>
      <c r="I37" s="28">
        <v>4520</v>
      </c>
      <c r="J37" s="25">
        <v>4</v>
      </c>
    </row>
    <row r="38" spans="1:10" ht="24" x14ac:dyDescent="0.55000000000000004">
      <c r="A38" s="19" t="s">
        <v>45</v>
      </c>
      <c r="B38" s="20">
        <v>53605.08</v>
      </c>
      <c r="C38" s="20"/>
      <c r="D38" s="20">
        <v>43468.15</v>
      </c>
      <c r="E38" s="21">
        <v>10136.93</v>
      </c>
      <c r="F38" s="21"/>
      <c r="G38" s="22"/>
      <c r="H38" s="23">
        <f t="shared" si="1"/>
        <v>10136.93</v>
      </c>
      <c r="I38" s="28">
        <v>10136.93</v>
      </c>
      <c r="J38" s="25">
        <v>5</v>
      </c>
    </row>
    <row r="39" spans="1:10" ht="24" hidden="1" x14ac:dyDescent="0.55000000000000004">
      <c r="A39" s="19" t="s">
        <v>46</v>
      </c>
      <c r="B39" s="20">
        <v>5295.82</v>
      </c>
      <c r="C39" s="20"/>
      <c r="D39" s="20">
        <v>5295.82</v>
      </c>
      <c r="E39" s="21"/>
      <c r="F39" s="21"/>
      <c r="G39" s="22"/>
      <c r="H39" s="23">
        <f t="shared" si="1"/>
        <v>0</v>
      </c>
      <c r="I39" s="24">
        <v>0</v>
      </c>
      <c r="J39" s="25"/>
    </row>
    <row r="40" spans="1:10" ht="24" hidden="1" x14ac:dyDescent="0.55000000000000004">
      <c r="A40" s="19" t="s">
        <v>47</v>
      </c>
      <c r="B40" s="20">
        <v>110692.22</v>
      </c>
      <c r="C40" s="20"/>
      <c r="D40" s="20">
        <v>110692.22</v>
      </c>
      <c r="E40" s="21"/>
      <c r="F40" s="21"/>
      <c r="G40" s="22"/>
      <c r="H40" s="23">
        <f t="shared" si="1"/>
        <v>0</v>
      </c>
      <c r="I40" s="24">
        <v>0</v>
      </c>
      <c r="J40" s="25"/>
    </row>
    <row r="41" spans="1:10" ht="24" x14ac:dyDescent="0.55000000000000004">
      <c r="A41" s="19" t="s">
        <v>48</v>
      </c>
      <c r="B41" s="20">
        <v>2200</v>
      </c>
      <c r="C41" s="20"/>
      <c r="D41" s="20">
        <v>1259.47</v>
      </c>
      <c r="E41" s="21">
        <v>940.53</v>
      </c>
      <c r="F41" s="21"/>
      <c r="G41" s="22">
        <v>334.1</v>
      </c>
      <c r="H41" s="23">
        <f t="shared" si="1"/>
        <v>606.42999999999995</v>
      </c>
      <c r="I41" s="28">
        <v>606.42999999999995</v>
      </c>
      <c r="J41" s="25">
        <v>6</v>
      </c>
    </row>
    <row r="42" spans="1:10" ht="24" hidden="1" x14ac:dyDescent="0.55000000000000004">
      <c r="A42" s="19" t="s">
        <v>49</v>
      </c>
      <c r="B42" s="20">
        <v>41620.06</v>
      </c>
      <c r="C42" s="20"/>
      <c r="D42" s="20">
        <v>41620.06</v>
      </c>
      <c r="E42" s="21"/>
      <c r="F42" s="21"/>
      <c r="G42" s="22"/>
      <c r="H42" s="23">
        <f t="shared" si="1"/>
        <v>0</v>
      </c>
      <c r="I42" s="24">
        <v>0</v>
      </c>
      <c r="J42" s="25"/>
    </row>
    <row r="43" spans="1:10" ht="24" x14ac:dyDescent="0.55000000000000004">
      <c r="A43" s="19" t="s">
        <v>50</v>
      </c>
      <c r="B43" s="20">
        <v>101896.55</v>
      </c>
      <c r="C43" s="20"/>
      <c r="D43" s="20">
        <v>81250.17</v>
      </c>
      <c r="E43" s="21">
        <v>20646.38</v>
      </c>
      <c r="F43" s="21"/>
      <c r="G43" s="22"/>
      <c r="H43" s="23">
        <f t="shared" si="1"/>
        <v>20646.38</v>
      </c>
      <c r="I43" s="28">
        <v>20646.38</v>
      </c>
      <c r="J43" s="25">
        <v>7</v>
      </c>
    </row>
    <row r="44" spans="1:10" ht="24" hidden="1" x14ac:dyDescent="0.55000000000000004">
      <c r="A44" s="19" t="s">
        <v>51</v>
      </c>
      <c r="B44" s="20">
        <v>23294.7</v>
      </c>
      <c r="C44" s="20"/>
      <c r="D44" s="20">
        <v>23294.7</v>
      </c>
      <c r="E44" s="21"/>
      <c r="F44" s="21"/>
      <c r="G44" s="22"/>
      <c r="H44" s="23">
        <f t="shared" si="1"/>
        <v>0</v>
      </c>
      <c r="I44" s="24">
        <v>0</v>
      </c>
      <c r="J44" s="25"/>
    </row>
    <row r="45" spans="1:10" ht="24" hidden="1" x14ac:dyDescent="0.55000000000000004">
      <c r="A45" s="27" t="s">
        <v>52</v>
      </c>
      <c r="B45" s="20">
        <v>151282.45000000001</v>
      </c>
      <c r="C45" s="20"/>
      <c r="D45" s="20">
        <v>151282.45000000001</v>
      </c>
      <c r="E45" s="21"/>
      <c r="F45" s="21"/>
      <c r="G45" s="22"/>
      <c r="H45" s="23">
        <f t="shared" si="1"/>
        <v>0</v>
      </c>
      <c r="I45" s="24">
        <v>0</v>
      </c>
      <c r="J45" s="25"/>
    </row>
    <row r="46" spans="1:10" ht="24" hidden="1" x14ac:dyDescent="0.55000000000000004">
      <c r="A46" s="19" t="s">
        <v>53</v>
      </c>
      <c r="B46" s="20">
        <v>35100</v>
      </c>
      <c r="C46" s="20"/>
      <c r="D46" s="20">
        <v>34893.68</v>
      </c>
      <c r="E46" s="21">
        <v>206.32</v>
      </c>
      <c r="F46" s="21"/>
      <c r="G46" s="22">
        <v>206.32</v>
      </c>
      <c r="H46" s="23">
        <f t="shared" si="1"/>
        <v>0</v>
      </c>
      <c r="I46" s="24">
        <v>0</v>
      </c>
      <c r="J46" s="25"/>
    </row>
    <row r="47" spans="1:10" ht="24" hidden="1" x14ac:dyDescent="0.55000000000000004">
      <c r="A47" s="19" t="s">
        <v>54</v>
      </c>
      <c r="B47" s="20">
        <v>725327.01</v>
      </c>
      <c r="C47" s="20"/>
      <c r="D47" s="20">
        <v>725327.01</v>
      </c>
      <c r="E47" s="21"/>
      <c r="F47" s="21"/>
      <c r="G47" s="22"/>
      <c r="H47" s="23">
        <f t="shared" si="1"/>
        <v>0</v>
      </c>
      <c r="I47" s="24">
        <v>0</v>
      </c>
      <c r="J47" s="25"/>
    </row>
    <row r="48" spans="1:10" ht="24" hidden="1" x14ac:dyDescent="0.55000000000000004">
      <c r="A48" s="19" t="s">
        <v>55</v>
      </c>
      <c r="B48" s="20">
        <v>162102.65</v>
      </c>
      <c r="C48" s="20"/>
      <c r="D48" s="20">
        <v>162102.65</v>
      </c>
      <c r="E48" s="21"/>
      <c r="F48" s="21"/>
      <c r="G48" s="22"/>
      <c r="H48" s="23">
        <f t="shared" si="1"/>
        <v>0</v>
      </c>
      <c r="I48" s="24">
        <v>0</v>
      </c>
      <c r="J48" s="25"/>
    </row>
    <row r="49" spans="1:10" ht="24" hidden="1" x14ac:dyDescent="0.55000000000000004">
      <c r="A49" s="19" t="s">
        <v>56</v>
      </c>
      <c r="B49" s="20">
        <v>3510</v>
      </c>
      <c r="C49" s="20"/>
      <c r="D49" s="20">
        <v>3510</v>
      </c>
      <c r="E49" s="21"/>
      <c r="F49" s="21"/>
      <c r="G49" s="22"/>
      <c r="H49" s="23">
        <f t="shared" si="1"/>
        <v>0</v>
      </c>
      <c r="I49" s="24">
        <v>0</v>
      </c>
      <c r="J49" s="25"/>
    </row>
    <row r="50" spans="1:10" ht="24" hidden="1" x14ac:dyDescent="0.55000000000000004">
      <c r="A50" s="19" t="s">
        <v>57</v>
      </c>
      <c r="B50" s="20">
        <v>67581.91</v>
      </c>
      <c r="C50" s="20"/>
      <c r="D50" s="20">
        <v>67581.91</v>
      </c>
      <c r="E50" s="21"/>
      <c r="F50" s="21"/>
      <c r="G50" s="22"/>
      <c r="H50" s="23">
        <f t="shared" si="1"/>
        <v>0</v>
      </c>
      <c r="I50" s="24">
        <v>0</v>
      </c>
      <c r="J50" s="25"/>
    </row>
    <row r="51" spans="1:10" ht="24" hidden="1" x14ac:dyDescent="0.55000000000000004">
      <c r="A51" s="19" t="s">
        <v>58</v>
      </c>
      <c r="B51" s="20">
        <v>696960</v>
      </c>
      <c r="C51" s="20"/>
      <c r="D51" s="20">
        <v>677653.99</v>
      </c>
      <c r="E51" s="21">
        <v>19306.009999999998</v>
      </c>
      <c r="F51" s="21"/>
      <c r="G51" s="22">
        <v>19306.009999999998</v>
      </c>
      <c r="H51" s="23">
        <f t="shared" si="1"/>
        <v>0</v>
      </c>
      <c r="I51" s="24">
        <v>0</v>
      </c>
      <c r="J51" s="25"/>
    </row>
    <row r="52" spans="1:10" ht="24" hidden="1" x14ac:dyDescent="0.55000000000000004">
      <c r="A52" s="19" t="s">
        <v>59</v>
      </c>
      <c r="B52" s="20">
        <v>17560</v>
      </c>
      <c r="C52" s="20"/>
      <c r="D52" s="20">
        <v>17560</v>
      </c>
      <c r="E52" s="21"/>
      <c r="F52" s="21"/>
      <c r="G52" s="22"/>
      <c r="H52" s="23">
        <f t="shared" si="1"/>
        <v>0</v>
      </c>
      <c r="I52" s="24">
        <v>0</v>
      </c>
      <c r="J52" s="25"/>
    </row>
    <row r="53" spans="1:10" ht="24" x14ac:dyDescent="0.55000000000000004">
      <c r="A53" s="19" t="s">
        <v>60</v>
      </c>
      <c r="B53" s="20">
        <v>72130.89</v>
      </c>
      <c r="C53" s="20"/>
      <c r="D53" s="20">
        <v>70427.91</v>
      </c>
      <c r="E53" s="21">
        <v>1702.98</v>
      </c>
      <c r="F53" s="21"/>
      <c r="G53" s="22"/>
      <c r="H53" s="23">
        <f t="shared" si="1"/>
        <v>1702.98</v>
      </c>
      <c r="I53" s="28">
        <v>1702.98</v>
      </c>
      <c r="J53" s="25">
        <v>8</v>
      </c>
    </row>
    <row r="54" spans="1:10" ht="24" hidden="1" x14ac:dyDescent="0.55000000000000004">
      <c r="A54" s="19" t="s">
        <v>61</v>
      </c>
      <c r="B54" s="20">
        <v>130375.1</v>
      </c>
      <c r="C54" s="20"/>
      <c r="D54" s="20">
        <v>130375.1</v>
      </c>
      <c r="E54" s="21"/>
      <c r="F54" s="21"/>
      <c r="G54" s="22"/>
      <c r="H54" s="23">
        <f t="shared" si="1"/>
        <v>0</v>
      </c>
      <c r="I54" s="24">
        <v>0</v>
      </c>
      <c r="J54" s="25"/>
    </row>
    <row r="55" spans="1:10" ht="24" hidden="1" x14ac:dyDescent="0.55000000000000004">
      <c r="A55" s="19" t="s">
        <v>62</v>
      </c>
      <c r="B55" s="20">
        <v>50815.51</v>
      </c>
      <c r="C55" s="20"/>
      <c r="D55" s="20">
        <v>50815.51</v>
      </c>
      <c r="E55" s="21"/>
      <c r="F55" s="21"/>
      <c r="G55" s="22"/>
      <c r="H55" s="23">
        <f t="shared" si="1"/>
        <v>0</v>
      </c>
      <c r="I55" s="24">
        <v>0</v>
      </c>
      <c r="J55" s="25"/>
    </row>
    <row r="56" spans="1:10" ht="24" hidden="1" x14ac:dyDescent="0.55000000000000004">
      <c r="A56" s="19" t="s">
        <v>63</v>
      </c>
      <c r="B56" s="20">
        <v>3976.67</v>
      </c>
      <c r="C56" s="20"/>
      <c r="D56" s="20">
        <v>3976.67</v>
      </c>
      <c r="E56" s="21"/>
      <c r="F56" s="21"/>
      <c r="G56" s="22"/>
      <c r="H56" s="23">
        <f t="shared" si="1"/>
        <v>0</v>
      </c>
      <c r="I56" s="24">
        <v>0</v>
      </c>
      <c r="J56" s="25"/>
    </row>
    <row r="57" spans="1:10" ht="24" x14ac:dyDescent="0.55000000000000004">
      <c r="A57" s="19" t="s">
        <v>64</v>
      </c>
      <c r="B57" s="20">
        <v>63755</v>
      </c>
      <c r="C57" s="20"/>
      <c r="D57" s="20">
        <v>13925</v>
      </c>
      <c r="E57" s="21">
        <v>49830</v>
      </c>
      <c r="F57" s="21"/>
      <c r="G57" s="22"/>
      <c r="H57" s="23">
        <f t="shared" si="1"/>
        <v>49830</v>
      </c>
      <c r="I57" s="28">
        <v>49830</v>
      </c>
      <c r="J57" s="25">
        <v>9</v>
      </c>
    </row>
    <row r="58" spans="1:10" ht="24" hidden="1" x14ac:dyDescent="0.55000000000000004">
      <c r="A58" s="19" t="s">
        <v>65</v>
      </c>
      <c r="B58" s="20">
        <v>21666.71</v>
      </c>
      <c r="C58" s="20"/>
      <c r="D58" s="20">
        <v>21666.71</v>
      </c>
      <c r="E58" s="21"/>
      <c r="F58" s="21"/>
      <c r="G58" s="22"/>
      <c r="H58" s="23">
        <f t="shared" si="1"/>
        <v>0</v>
      </c>
      <c r="I58" s="24">
        <v>0</v>
      </c>
      <c r="J58" s="25"/>
    </row>
    <row r="59" spans="1:10" ht="24" hidden="1" x14ac:dyDescent="0.55000000000000004">
      <c r="A59" s="19" t="s">
        <v>66</v>
      </c>
      <c r="B59" s="20">
        <v>61569.18</v>
      </c>
      <c r="C59" s="20"/>
      <c r="D59" s="20">
        <v>61569.18</v>
      </c>
      <c r="E59" s="21"/>
      <c r="F59" s="21"/>
      <c r="G59" s="22"/>
      <c r="H59" s="23">
        <f t="shared" si="1"/>
        <v>0</v>
      </c>
      <c r="I59" s="24">
        <v>0</v>
      </c>
      <c r="J59" s="25"/>
    </row>
    <row r="60" spans="1:10" ht="24" hidden="1" x14ac:dyDescent="0.55000000000000004">
      <c r="A60" s="19" t="s">
        <v>67</v>
      </c>
      <c r="B60" s="20">
        <v>36052.629999999997</v>
      </c>
      <c r="C60" s="20"/>
      <c r="D60" s="20">
        <v>36052.629999999997</v>
      </c>
      <c r="E60" s="21"/>
      <c r="F60" s="21"/>
      <c r="G60" s="22"/>
      <c r="H60" s="23">
        <f t="shared" si="1"/>
        <v>0</v>
      </c>
      <c r="I60" s="24">
        <v>0</v>
      </c>
      <c r="J60" s="25"/>
    </row>
    <row r="61" spans="1:10" ht="24" x14ac:dyDescent="0.55000000000000004">
      <c r="A61" s="19" t="s">
        <v>68</v>
      </c>
      <c r="B61" s="20">
        <v>62620</v>
      </c>
      <c r="C61" s="20">
        <v>303.82</v>
      </c>
      <c r="D61" s="20">
        <v>58744.76</v>
      </c>
      <c r="E61" s="21">
        <v>3571.42</v>
      </c>
      <c r="F61" s="21"/>
      <c r="G61" s="22">
        <f>+E61-I61</f>
        <v>1957.59</v>
      </c>
      <c r="H61" s="23">
        <f t="shared" si="1"/>
        <v>1613.8300000000002</v>
      </c>
      <c r="I61" s="28">
        <v>1613.8300000000002</v>
      </c>
      <c r="J61" s="25">
        <v>10</v>
      </c>
    </row>
    <row r="62" spans="1:10" ht="24" x14ac:dyDescent="0.55000000000000004">
      <c r="A62" s="19" t="s">
        <v>69</v>
      </c>
      <c r="B62" s="20">
        <v>201040</v>
      </c>
      <c r="C62" s="20"/>
      <c r="D62" s="20">
        <v>171065.57</v>
      </c>
      <c r="E62" s="21">
        <v>29974.43</v>
      </c>
      <c r="F62" s="21"/>
      <c r="G62" s="22"/>
      <c r="H62" s="23">
        <f t="shared" si="1"/>
        <v>29974.43</v>
      </c>
      <c r="I62" s="28">
        <v>29974.43</v>
      </c>
      <c r="J62" s="25">
        <v>11</v>
      </c>
    </row>
    <row r="63" spans="1:10" ht="24" hidden="1" x14ac:dyDescent="0.55000000000000004">
      <c r="A63" s="19" t="s">
        <v>70</v>
      </c>
      <c r="B63" s="20">
        <v>918364.15</v>
      </c>
      <c r="C63" s="20"/>
      <c r="D63" s="20">
        <v>918364.15</v>
      </c>
      <c r="E63" s="21"/>
      <c r="F63" s="21"/>
      <c r="G63" s="22"/>
      <c r="H63" s="23">
        <f t="shared" si="1"/>
        <v>0</v>
      </c>
      <c r="I63" s="24">
        <v>0</v>
      </c>
      <c r="J63" s="25"/>
    </row>
    <row r="64" spans="1:10" ht="24" hidden="1" x14ac:dyDescent="0.55000000000000004">
      <c r="A64" s="19" t="s">
        <v>71</v>
      </c>
      <c r="B64" s="20">
        <v>16230</v>
      </c>
      <c r="C64" s="20"/>
      <c r="D64" s="20">
        <v>16230</v>
      </c>
      <c r="E64" s="21"/>
      <c r="F64" s="21"/>
      <c r="G64" s="22"/>
      <c r="H64" s="23">
        <f t="shared" si="1"/>
        <v>0</v>
      </c>
      <c r="I64" s="24">
        <v>0</v>
      </c>
      <c r="J64" s="25"/>
    </row>
    <row r="65" spans="1:10" ht="24" x14ac:dyDescent="0.55000000000000004">
      <c r="A65" s="19" t="s">
        <v>72</v>
      </c>
      <c r="B65" s="20">
        <v>81409.45</v>
      </c>
      <c r="C65" s="20"/>
      <c r="D65" s="20">
        <v>67343.3</v>
      </c>
      <c r="E65" s="21">
        <v>14066.15</v>
      </c>
      <c r="F65" s="21"/>
      <c r="G65" s="22">
        <f>+E65-I65</f>
        <v>2000</v>
      </c>
      <c r="H65" s="23">
        <f t="shared" si="1"/>
        <v>12066.15</v>
      </c>
      <c r="I65" s="28">
        <v>12066.15</v>
      </c>
      <c r="J65" s="25">
        <v>12</v>
      </c>
    </row>
    <row r="66" spans="1:10" ht="24" hidden="1" x14ac:dyDescent="0.55000000000000004">
      <c r="A66" s="19" t="s">
        <v>73</v>
      </c>
      <c r="B66" s="20">
        <v>11637.94</v>
      </c>
      <c r="C66" s="20"/>
      <c r="D66" s="20">
        <v>11637.94</v>
      </c>
      <c r="E66" s="21"/>
      <c r="F66" s="21"/>
      <c r="G66" s="22"/>
      <c r="H66" s="23">
        <f t="shared" si="1"/>
        <v>0</v>
      </c>
      <c r="I66" s="24">
        <v>0</v>
      </c>
      <c r="J66" s="25"/>
    </row>
    <row r="67" spans="1:10" ht="24" hidden="1" x14ac:dyDescent="0.55000000000000004">
      <c r="A67" s="19" t="s">
        <v>74</v>
      </c>
      <c r="B67" s="20">
        <v>9936.98</v>
      </c>
      <c r="C67" s="20"/>
      <c r="D67" s="20">
        <v>9936.98</v>
      </c>
      <c r="E67" s="21"/>
      <c r="F67" s="21"/>
      <c r="G67" s="22"/>
      <c r="H67" s="23">
        <f t="shared" si="1"/>
        <v>0</v>
      </c>
      <c r="I67" s="24">
        <v>0</v>
      </c>
      <c r="J67" s="25"/>
    </row>
    <row r="68" spans="1:10" ht="24" hidden="1" x14ac:dyDescent="0.55000000000000004">
      <c r="A68" s="19" t="s">
        <v>75</v>
      </c>
      <c r="B68" s="20">
        <v>231353.2</v>
      </c>
      <c r="C68" s="20"/>
      <c r="D68" s="20">
        <v>231127.46</v>
      </c>
      <c r="E68" s="21">
        <v>225.74</v>
      </c>
      <c r="F68" s="21"/>
      <c r="G68" s="22">
        <v>225.74</v>
      </c>
      <c r="H68" s="23">
        <f t="shared" si="1"/>
        <v>0</v>
      </c>
      <c r="I68" s="24">
        <v>0</v>
      </c>
      <c r="J68" s="25"/>
    </row>
    <row r="69" spans="1:10" ht="24" hidden="1" x14ac:dyDescent="0.55000000000000004">
      <c r="A69" s="19" t="s">
        <v>76</v>
      </c>
      <c r="B69" s="20">
        <v>380595.83</v>
      </c>
      <c r="C69" s="20"/>
      <c r="D69" s="20">
        <v>380595.83</v>
      </c>
      <c r="E69" s="21"/>
      <c r="F69" s="21"/>
      <c r="G69" s="22"/>
      <c r="H69" s="23">
        <f t="shared" si="1"/>
        <v>0</v>
      </c>
      <c r="I69" s="24">
        <v>0</v>
      </c>
      <c r="J69" s="25"/>
    </row>
    <row r="70" spans="1:10" ht="24" hidden="1" x14ac:dyDescent="0.55000000000000004">
      <c r="A70" s="19" t="s">
        <v>77</v>
      </c>
      <c r="B70" s="20">
        <v>15262.11</v>
      </c>
      <c r="C70" s="20"/>
      <c r="D70" s="20">
        <v>15262.11</v>
      </c>
      <c r="E70" s="21"/>
      <c r="F70" s="21"/>
      <c r="G70" s="22"/>
      <c r="H70" s="23">
        <f t="shared" si="1"/>
        <v>0</v>
      </c>
      <c r="I70" s="24">
        <v>0</v>
      </c>
      <c r="J70" s="25"/>
    </row>
    <row r="71" spans="1:10" ht="24" hidden="1" x14ac:dyDescent="0.55000000000000004">
      <c r="A71" s="19" t="s">
        <v>78</v>
      </c>
      <c r="B71" s="20">
        <v>503590</v>
      </c>
      <c r="C71" s="20"/>
      <c r="D71" s="20">
        <v>491885.35</v>
      </c>
      <c r="E71" s="21">
        <v>11704.65</v>
      </c>
      <c r="F71" s="21"/>
      <c r="G71" s="22">
        <v>11704.65</v>
      </c>
      <c r="H71" s="23">
        <f t="shared" si="1"/>
        <v>0</v>
      </c>
      <c r="I71" s="24">
        <v>0</v>
      </c>
      <c r="J71" s="25"/>
    </row>
    <row r="72" spans="1:10" ht="24" x14ac:dyDescent="0.55000000000000004">
      <c r="A72" s="19" t="s">
        <v>79</v>
      </c>
      <c r="B72" s="20">
        <v>150110</v>
      </c>
      <c r="C72" s="20"/>
      <c r="D72" s="20">
        <v>150109.73000000001</v>
      </c>
      <c r="E72" s="21">
        <v>0.27</v>
      </c>
      <c r="F72" s="21"/>
      <c r="G72" s="22"/>
      <c r="H72" s="23">
        <f t="shared" ref="H72:H88" si="2">+E72-F72-G72</f>
        <v>0.27</v>
      </c>
      <c r="I72" s="28">
        <v>0.27</v>
      </c>
      <c r="J72" s="25">
        <v>13</v>
      </c>
    </row>
    <row r="73" spans="1:10" ht="24" hidden="1" x14ac:dyDescent="0.55000000000000004">
      <c r="A73" s="19" t="s">
        <v>80</v>
      </c>
      <c r="B73" s="20">
        <v>77776.17</v>
      </c>
      <c r="C73" s="20"/>
      <c r="D73" s="20">
        <v>77776.17</v>
      </c>
      <c r="E73" s="21"/>
      <c r="F73" s="21"/>
      <c r="G73" s="22"/>
      <c r="H73" s="23">
        <f t="shared" si="2"/>
        <v>0</v>
      </c>
      <c r="I73" s="24">
        <v>0</v>
      </c>
      <c r="J73" s="25"/>
    </row>
    <row r="74" spans="1:10" ht="24" hidden="1" x14ac:dyDescent="0.55000000000000004">
      <c r="A74" s="19" t="s">
        <v>81</v>
      </c>
      <c r="B74" s="20">
        <v>119834.54</v>
      </c>
      <c r="C74" s="20"/>
      <c r="D74" s="20">
        <v>119834.54</v>
      </c>
      <c r="E74" s="21"/>
      <c r="F74" s="21"/>
      <c r="G74" s="22"/>
      <c r="H74" s="23">
        <f t="shared" si="2"/>
        <v>0</v>
      </c>
      <c r="I74" s="24">
        <v>0</v>
      </c>
      <c r="J74" s="25"/>
    </row>
    <row r="75" spans="1:10" ht="24" x14ac:dyDescent="0.55000000000000004">
      <c r="A75" s="19" t="s">
        <v>82</v>
      </c>
      <c r="B75" s="20">
        <v>106680</v>
      </c>
      <c r="C75" s="20"/>
      <c r="D75" s="20">
        <v>89760</v>
      </c>
      <c r="E75" s="21">
        <v>16920</v>
      </c>
      <c r="F75" s="21"/>
      <c r="G75" s="22"/>
      <c r="H75" s="23">
        <f t="shared" si="2"/>
        <v>16920</v>
      </c>
      <c r="I75" s="28">
        <v>16920</v>
      </c>
      <c r="J75" s="25">
        <v>14</v>
      </c>
    </row>
    <row r="76" spans="1:10" ht="24" hidden="1" x14ac:dyDescent="0.55000000000000004">
      <c r="A76" s="19" t="s">
        <v>83</v>
      </c>
      <c r="B76" s="20">
        <v>25348.41</v>
      </c>
      <c r="C76" s="20"/>
      <c r="D76" s="20">
        <v>24888.41</v>
      </c>
      <c r="E76" s="21">
        <v>460</v>
      </c>
      <c r="F76" s="21"/>
      <c r="G76" s="22">
        <v>460</v>
      </c>
      <c r="H76" s="23">
        <f t="shared" si="2"/>
        <v>0</v>
      </c>
      <c r="I76" s="24">
        <v>0</v>
      </c>
      <c r="J76" s="25"/>
    </row>
    <row r="77" spans="1:10" ht="24" hidden="1" x14ac:dyDescent="0.55000000000000004">
      <c r="A77" s="19" t="s">
        <v>84</v>
      </c>
      <c r="B77" s="20">
        <v>47827.83</v>
      </c>
      <c r="C77" s="20"/>
      <c r="D77" s="20">
        <v>47827.83</v>
      </c>
      <c r="E77" s="21"/>
      <c r="F77" s="21"/>
      <c r="G77" s="22"/>
      <c r="H77" s="23">
        <f t="shared" si="2"/>
        <v>0</v>
      </c>
      <c r="I77" s="24">
        <v>0</v>
      </c>
      <c r="J77" s="25"/>
    </row>
    <row r="78" spans="1:10" ht="24" x14ac:dyDescent="0.55000000000000004">
      <c r="A78" s="19" t="s">
        <v>85</v>
      </c>
      <c r="B78" s="20">
        <v>78335.03</v>
      </c>
      <c r="C78" s="20"/>
      <c r="D78" s="20">
        <v>77098.42</v>
      </c>
      <c r="E78" s="21">
        <v>1236.6099999999999</v>
      </c>
      <c r="F78" s="21"/>
      <c r="G78" s="22"/>
      <c r="H78" s="23">
        <f t="shared" si="2"/>
        <v>1236.6099999999999</v>
      </c>
      <c r="I78" s="28">
        <v>1236.6099999999999</v>
      </c>
      <c r="J78" s="25">
        <v>15</v>
      </c>
    </row>
    <row r="79" spans="1:10" ht="24" hidden="1" x14ac:dyDescent="0.55000000000000004">
      <c r="A79" s="19" t="s">
        <v>86</v>
      </c>
      <c r="B79" s="20"/>
      <c r="C79" s="20"/>
      <c r="D79" s="20"/>
      <c r="E79" s="21"/>
      <c r="F79" s="21"/>
      <c r="G79" s="22"/>
      <c r="H79" s="23">
        <f t="shared" si="2"/>
        <v>0</v>
      </c>
      <c r="I79" s="24">
        <v>0</v>
      </c>
      <c r="J79" s="25"/>
    </row>
    <row r="80" spans="1:10" ht="24" hidden="1" x14ac:dyDescent="0.55000000000000004">
      <c r="A80" s="19" t="s">
        <v>87</v>
      </c>
      <c r="B80" s="20">
        <v>48727.33</v>
      </c>
      <c r="C80" s="20"/>
      <c r="D80" s="20">
        <v>48727.33</v>
      </c>
      <c r="E80" s="21"/>
      <c r="F80" s="21"/>
      <c r="G80" s="22"/>
      <c r="H80" s="23">
        <f t="shared" si="2"/>
        <v>0</v>
      </c>
      <c r="I80" s="24">
        <v>0</v>
      </c>
      <c r="J80" s="25"/>
    </row>
    <row r="81" spans="1:10" ht="24" hidden="1" x14ac:dyDescent="0.55000000000000004">
      <c r="A81" s="19" t="s">
        <v>88</v>
      </c>
      <c r="B81" s="20">
        <v>1247720.27</v>
      </c>
      <c r="C81" s="20"/>
      <c r="D81" s="20">
        <v>1247720.27</v>
      </c>
      <c r="E81" s="21"/>
      <c r="F81" s="21"/>
      <c r="G81" s="22"/>
      <c r="H81" s="23">
        <f t="shared" si="2"/>
        <v>0</v>
      </c>
      <c r="I81" s="24">
        <v>0</v>
      </c>
      <c r="J81" s="25"/>
    </row>
    <row r="82" spans="1:10" ht="24" hidden="1" x14ac:dyDescent="0.55000000000000004">
      <c r="A82" s="19" t="s">
        <v>89</v>
      </c>
      <c r="B82" s="20">
        <v>92876.37</v>
      </c>
      <c r="C82" s="20"/>
      <c r="D82" s="20">
        <v>92876.37</v>
      </c>
      <c r="E82" s="21"/>
      <c r="F82" s="21"/>
      <c r="G82" s="22"/>
      <c r="H82" s="23">
        <f t="shared" si="2"/>
        <v>0</v>
      </c>
      <c r="I82" s="24">
        <v>0</v>
      </c>
      <c r="J82" s="25"/>
    </row>
    <row r="83" spans="1:10" ht="24" hidden="1" x14ac:dyDescent="0.55000000000000004">
      <c r="A83" s="19" t="s">
        <v>90</v>
      </c>
      <c r="B83" s="20">
        <v>8266.2099999999991</v>
      </c>
      <c r="C83" s="20"/>
      <c r="D83" s="20">
        <v>8266.2099999999991</v>
      </c>
      <c r="E83" s="21"/>
      <c r="F83" s="21"/>
      <c r="G83" s="22"/>
      <c r="H83" s="23">
        <f t="shared" si="2"/>
        <v>0</v>
      </c>
      <c r="I83" s="24">
        <v>0</v>
      </c>
      <c r="J83" s="25"/>
    </row>
    <row r="84" spans="1:10" ht="24" hidden="1" x14ac:dyDescent="0.55000000000000004">
      <c r="A84" s="19" t="s">
        <v>91</v>
      </c>
      <c r="B84" s="20">
        <v>246954.02</v>
      </c>
      <c r="C84" s="20"/>
      <c r="D84" s="20">
        <v>246954.02</v>
      </c>
      <c r="E84" s="21"/>
      <c r="F84" s="21"/>
      <c r="G84" s="22"/>
      <c r="H84" s="23">
        <f t="shared" si="2"/>
        <v>0</v>
      </c>
      <c r="I84" s="24">
        <v>0</v>
      </c>
      <c r="J84" s="25"/>
    </row>
    <row r="85" spans="1:10" ht="24" hidden="1" x14ac:dyDescent="0.55000000000000004">
      <c r="A85" s="27" t="s">
        <v>92</v>
      </c>
      <c r="B85" s="20">
        <v>169691.96</v>
      </c>
      <c r="C85" s="20"/>
      <c r="D85" s="20">
        <v>169691.96</v>
      </c>
      <c r="E85" s="21"/>
      <c r="F85" s="21"/>
      <c r="G85" s="22"/>
      <c r="H85" s="23">
        <f t="shared" si="2"/>
        <v>0</v>
      </c>
      <c r="I85" s="24">
        <v>0</v>
      </c>
      <c r="J85" s="25"/>
    </row>
    <row r="86" spans="1:10" ht="24" hidden="1" x14ac:dyDescent="0.55000000000000004">
      <c r="A86" s="19" t="s">
        <v>93</v>
      </c>
      <c r="B86" s="20">
        <v>252188</v>
      </c>
      <c r="C86" s="20"/>
      <c r="D86" s="20">
        <v>252188</v>
      </c>
      <c r="E86" s="21"/>
      <c r="F86" s="21"/>
      <c r="G86" s="22"/>
      <c r="H86" s="23">
        <f t="shared" si="2"/>
        <v>0</v>
      </c>
      <c r="I86" s="24">
        <v>0</v>
      </c>
      <c r="J86" s="25"/>
    </row>
    <row r="87" spans="1:10" ht="24" x14ac:dyDescent="0.55000000000000004">
      <c r="A87" s="19" t="s">
        <v>94</v>
      </c>
      <c r="B87" s="20">
        <v>117098.83</v>
      </c>
      <c r="C87" s="20"/>
      <c r="D87" s="20">
        <v>115353.21</v>
      </c>
      <c r="E87" s="21">
        <v>1745.62</v>
      </c>
      <c r="F87" s="21"/>
      <c r="G87" s="22"/>
      <c r="H87" s="23">
        <f t="shared" si="2"/>
        <v>1745.62</v>
      </c>
      <c r="I87" s="28">
        <v>1745.62</v>
      </c>
      <c r="J87" s="25">
        <v>16</v>
      </c>
    </row>
    <row r="88" spans="1:10" ht="24" hidden="1" x14ac:dyDescent="0.55000000000000004">
      <c r="A88" s="29" t="s">
        <v>95</v>
      </c>
      <c r="B88" s="30">
        <v>66842.509999999995</v>
      </c>
      <c r="C88" s="30"/>
      <c r="D88" s="30">
        <v>66842.509999999995</v>
      </c>
      <c r="E88" s="31"/>
      <c r="F88" s="31"/>
      <c r="G88" s="32"/>
      <c r="H88" s="33">
        <f t="shared" si="2"/>
        <v>0</v>
      </c>
      <c r="I88" s="34">
        <v>0</v>
      </c>
      <c r="J88" s="25"/>
    </row>
    <row r="89" spans="1:10" ht="24" x14ac:dyDescent="0.55000000000000004">
      <c r="A89" s="26"/>
      <c r="B89" s="35"/>
      <c r="C89" s="35"/>
      <c r="D89" s="35"/>
      <c r="E89" s="35"/>
      <c r="F89" s="35"/>
      <c r="G89" s="36"/>
      <c r="H89" s="37"/>
      <c r="I89" s="38"/>
      <c r="J89" s="25"/>
    </row>
  </sheetData>
  <autoFilter ref="I1:I89">
    <filterColumn colId="0">
      <filters blank="1">
        <filter val="0.27"/>
        <filter val="1,236.61"/>
        <filter val="1,613.83"/>
        <filter val="1,702.98"/>
        <filter val="1,745.62"/>
        <filter val="10,136.93"/>
        <filter val="12,066.15"/>
        <filter val="12,207.31"/>
        <filter val="13,070.23"/>
        <filter val="16,920.00"/>
        <filter val="176,280.36"/>
        <filter val="20,646.38"/>
        <filter val="29,974.43"/>
        <filter val="3.19"/>
        <filter val="4,520.00"/>
        <filter val="49,830.00"/>
        <filter val="606.43"/>
        <filter val="โอนกลับงบประมาณ กลับมาตั้งจ่าย กรมฯ"/>
      </filters>
    </filterColumn>
  </autoFilter>
  <pageMargins left="0.39370078740157483" right="0.39370078740157483" top="0.39370078740157483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บัญชีโอนกลับ ครั้งที่ 2</vt:lpstr>
      <vt:lpstr>'บัญชีโอนกลับ ครั้งที่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2022-02-22T06:38:09Z</dcterms:created>
  <dcterms:modified xsi:type="dcterms:W3CDTF">2022-02-22T06:38:39Z</dcterms:modified>
</cp:coreProperties>
</file>