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40"/>
  </bookViews>
  <sheets>
    <sheet name="ค.10" sheetId="1" r:id="rId1"/>
  </sheets>
  <definedNames>
    <definedName name="_xlnm._FilterDatabase" localSheetId="0" hidden="1">ค.10!$10:$152</definedName>
    <definedName name="_xlnm.Print_Area" localSheetId="0">ค.10!$A$10:$D$10</definedName>
    <definedName name="_xlnm.Print_Titles" localSheetId="0">ค.10!$6:$10</definedName>
  </definedNames>
  <calcPr calcId="144525"/>
</workbook>
</file>

<file path=xl/sharedStrings.xml><?xml version="1.0" encoding="utf-8"?>
<sst xmlns="http://schemas.openxmlformats.org/spreadsheetml/2006/main" count="155">
  <si>
    <t>สรุปบัญชีโอนเงินประจำงวด ครั้งที่ 10 ประจำปีงบประมาณ พ.ศ. 2564</t>
  </si>
  <si>
    <t>งบบุคลากร และ งบดำเนินงาน</t>
  </si>
  <si>
    <t>แผนงานบุคลากรภาครัฐ (ด้านการปรับสมดุล และพัฒนาระบบบริหารจัดการภาครัฐ)</t>
  </si>
  <si>
    <t>รหัสกิจกรรมหลัก '16007XXXXP2360</t>
  </si>
  <si>
    <t>รายการค่าใช้จ่ายบุคลากรภาครัฐ ปฏิรูปกฎหมายและพัฒนากระบวนการยุติธรรม</t>
  </si>
  <si>
    <t>รหัสงบประมาณ   '1600714005000000</t>
  </si>
  <si>
    <t xml:space="preserve">วันที่โอน    15 มิ.ย. 64         </t>
  </si>
  <si>
    <t>ที่</t>
  </si>
  <si>
    <t>รหัส</t>
  </si>
  <si>
    <t>เรือนจำและทัณฑสถาน</t>
  </si>
  <si>
    <t>งบบุคลากร</t>
  </si>
  <si>
    <t>งบดำเนินงาน</t>
  </si>
  <si>
    <t>รวมโอนจัดสรร</t>
  </si>
  <si>
    <t xml:space="preserve">ค่าตอบแทนพนักงานราชการ </t>
  </si>
  <si>
    <t>เงินสมทบกองทุนประกันสังคม</t>
  </si>
  <si>
    <t>ค่าเช่าบ้าน</t>
  </si>
  <si>
    <t>เงินเพิ่มแพทย์ไม่ปฏิบัติเวชส่วนตัว</t>
  </si>
  <si>
    <t>ค่าตอบแทนชายแดนใต้</t>
  </si>
  <si>
    <t>ศูนย์ต้นทุน</t>
  </si>
  <si>
    <t>แหล่งของเงิน</t>
  </si>
  <si>
    <t>6411220</t>
  </si>
  <si>
    <t>รวมทั้งสิ้น</t>
  </si>
  <si>
    <t>รจก.</t>
  </si>
  <si>
    <t>คลองเปรม</t>
  </si>
  <si>
    <t>รจพ.</t>
  </si>
  <si>
    <t>กรุงเทพมหานคร</t>
  </si>
  <si>
    <t>ธนบุรี</t>
  </si>
  <si>
    <t>มีนบุรี</t>
  </si>
  <si>
    <t>ทสบ.</t>
  </si>
  <si>
    <t>กลาง</t>
  </si>
  <si>
    <t>ทสญ.</t>
  </si>
  <si>
    <t>ทส.</t>
  </si>
  <si>
    <t>โรงพยาบาลราชทัณฑ์</t>
  </si>
  <si>
    <t>พัทยา</t>
  </si>
  <si>
    <t>กำแพงเพชร</t>
  </si>
  <si>
    <t>ขอนแก่น</t>
  </si>
  <si>
    <t>เขาบิน</t>
  </si>
  <si>
    <t>คลองไผ่</t>
  </si>
  <si>
    <t>ฉะเชิงเทรา</t>
  </si>
  <si>
    <t>ชลบุรี</t>
  </si>
  <si>
    <t>เชียงใหม่</t>
  </si>
  <si>
    <t>เชียงราย</t>
  </si>
  <si>
    <t>นครราชสีมา</t>
  </si>
  <si>
    <t>นครศรีธรรมราช</t>
  </si>
  <si>
    <t>นครสวรรค์</t>
  </si>
  <si>
    <t>นครปฐม</t>
  </si>
  <si>
    <t>บางขวาง</t>
  </si>
  <si>
    <t>พระนครศรีอยุธยา</t>
  </si>
  <si>
    <t>พัทลุง</t>
  </si>
  <si>
    <t>พิษณุโลก</t>
  </si>
  <si>
    <t>ยะลา</t>
  </si>
  <si>
    <t>ราชบุรี</t>
  </si>
  <si>
    <t>ระยอง</t>
  </si>
  <si>
    <t>ลพบุรี</t>
  </si>
  <si>
    <t>ลำปาง</t>
  </si>
  <si>
    <t>สงขลา</t>
  </si>
  <si>
    <t>สมุทรปราการ</t>
  </si>
  <si>
    <t>สุราษฎร์ธานี</t>
  </si>
  <si>
    <t>อุดรธานี</t>
  </si>
  <si>
    <t>อุบลราชธานี</t>
  </si>
  <si>
    <t>จังหวัดปทุมธานี</t>
  </si>
  <si>
    <t>หญิง</t>
  </si>
  <si>
    <t>เกษตรอุตสาหกรรมเขาพริก</t>
  </si>
  <si>
    <t>ทสป.</t>
  </si>
  <si>
    <t>ทุ่งเบญจา</t>
  </si>
  <si>
    <t>บ้านนาวง</t>
  </si>
  <si>
    <t>บ้านเนินสูง</t>
  </si>
  <si>
    <t>หนองน้ำขุ่น</t>
  </si>
  <si>
    <t>ห้วยโป่ง</t>
  </si>
  <si>
    <t>ทสว.</t>
  </si>
  <si>
    <t>สกข.</t>
  </si>
  <si>
    <t>จังหวัดตราด</t>
  </si>
  <si>
    <t>ปทุมธานี</t>
  </si>
  <si>
    <t>เพชรบุรี</t>
  </si>
  <si>
    <t>รจจ.</t>
  </si>
  <si>
    <t>เพชรบูรณ์</t>
  </si>
  <si>
    <t>เลย</t>
  </si>
  <si>
    <t>แพร่</t>
  </si>
  <si>
    <t>แม่ฮ่องสอน</t>
  </si>
  <si>
    <t>กระบี่</t>
  </si>
  <si>
    <t>กาญจนบุรี</t>
  </si>
  <si>
    <t>กาฬสินธุ์</t>
  </si>
  <si>
    <t>จันทบุรี</t>
  </si>
  <si>
    <t>ชัยนาท</t>
  </si>
  <si>
    <t>ชัยภูมิ</t>
  </si>
  <si>
    <t>ชุมพร</t>
  </si>
  <si>
    <t>ตรัง</t>
  </si>
  <si>
    <t>ตราด</t>
  </si>
  <si>
    <t>ตาก</t>
  </si>
  <si>
    <t>นครนายก</t>
  </si>
  <si>
    <t>นครพนม</t>
  </si>
  <si>
    <t>นนทบุรี</t>
  </si>
  <si>
    <t>นราธิวาส</t>
  </si>
  <si>
    <t>น่าน</t>
  </si>
  <si>
    <t>บุรีรัมย์</t>
  </si>
  <si>
    <t>ประจวบคีรีขันธ์</t>
  </si>
  <si>
    <t>ปราจีนบุรี</t>
  </si>
  <si>
    <t>ปัตตานี</t>
  </si>
  <si>
    <t>พะเยา</t>
  </si>
  <si>
    <t>พังงา</t>
  </si>
  <si>
    <t>พิจิตร</t>
  </si>
  <si>
    <t>ภูเก็ต</t>
  </si>
  <si>
    <t>มหาสารคาม</t>
  </si>
  <si>
    <t>มุกดาหาร</t>
  </si>
  <si>
    <t>ยโสธร</t>
  </si>
  <si>
    <t>ร้อยเอ็ด</t>
  </si>
  <si>
    <t>ระนอง</t>
  </si>
  <si>
    <t>ลำพูน</t>
  </si>
  <si>
    <t>ศรีสะเกษ</t>
  </si>
  <si>
    <t>สกลนคร</t>
  </si>
  <si>
    <t>สตูล</t>
  </si>
  <si>
    <t>สมุทรสงคราม</t>
  </si>
  <si>
    <t>สมุทรสาคร</t>
  </si>
  <si>
    <t>สระแก้ว</t>
  </si>
  <si>
    <t>สระบุรี</t>
  </si>
  <si>
    <t>สิงห์บุรี</t>
  </si>
  <si>
    <t>สุโขทัย</t>
  </si>
  <si>
    <t>สุพรรณบุรี</t>
  </si>
  <si>
    <t>สุรินทร์</t>
  </si>
  <si>
    <t>หนองคาย</t>
  </si>
  <si>
    <t>หนองบัวลำภู</t>
  </si>
  <si>
    <t>อ่างทอง</t>
  </si>
  <si>
    <t>อำนาจเจริญ</t>
  </si>
  <si>
    <t>อุตรดิตถ์</t>
  </si>
  <si>
    <t>อุทัยธานี</t>
  </si>
  <si>
    <t>รจอ.</t>
  </si>
  <si>
    <t>กบินทร์บุรี</t>
  </si>
  <si>
    <t>กันทรลักษ์</t>
  </si>
  <si>
    <t>ไชยา</t>
  </si>
  <si>
    <t>ตะกั่วป่า</t>
  </si>
  <si>
    <t>ทองผาภูมิ</t>
  </si>
  <si>
    <t>ทุ่งสง</t>
  </si>
  <si>
    <t>เทิง</t>
  </si>
  <si>
    <t>ธัญบุรี</t>
  </si>
  <si>
    <t>บัวใหญ่</t>
  </si>
  <si>
    <t>เบตง</t>
  </si>
  <si>
    <t>ปากพนัง</t>
  </si>
  <si>
    <t>ฝาง</t>
  </si>
  <si>
    <t>พล</t>
  </si>
  <si>
    <t>นางรอง</t>
  </si>
  <si>
    <t>ภูเขียว</t>
  </si>
  <si>
    <t>แม่สอด</t>
  </si>
  <si>
    <t>แม่สะเรียง</t>
  </si>
  <si>
    <t>รัตนบุรี</t>
  </si>
  <si>
    <t>สวรรคโลก</t>
  </si>
  <si>
    <t>สว่างแดนดิน</t>
  </si>
  <si>
    <t>สีคิ้ว</t>
  </si>
  <si>
    <t>หลังสวน</t>
  </si>
  <si>
    <t>หล่มสัก</t>
  </si>
  <si>
    <t>เกาะสมุย</t>
  </si>
  <si>
    <t>ชัยบาดาล</t>
  </si>
  <si>
    <t>1600700167</t>
  </si>
  <si>
    <t xml:space="preserve">นาทวี </t>
  </si>
  <si>
    <t>1600700169</t>
  </si>
  <si>
    <t>บึงกาฬ</t>
  </si>
</sst>
</file>

<file path=xl/styles.xml><?xml version="1.0" encoding="utf-8"?>
<styleSheet xmlns="http://schemas.openxmlformats.org/spreadsheetml/2006/main">
  <numFmts count="6">
    <numFmt numFmtId="176" formatCode="_-&quot;฿&quot;* #,##0.00_-;\-&quot;฿&quot;* #,##0.00_-;_-&quot;฿&quot;* &quot;-&quot;??_-;_-@_-"/>
    <numFmt numFmtId="177" formatCode="_-* #,##0.00_-;\-* #,##0.00_-;_-* &quot;-&quot;??_-;_-@_-"/>
    <numFmt numFmtId="178" formatCode="_-* #,##0_-;\-* #,##0_-;_-* &quot;-&quot;_-;_-@_-"/>
    <numFmt numFmtId="179" formatCode="_-&quot;฿&quot;* #,##0_-;\-&quot;฿&quot;* #,##0_-;_-&quot;฿&quot;* &quot;-&quot;_-;_-@_-"/>
    <numFmt numFmtId="180" formatCode="_-* #,##0_-;\-* #,##0_-;_-* &quot;-&quot;??_-;_-@_-"/>
    <numFmt numFmtId="181" formatCode="_(* #,##0.00_);_(* \(#,##0.00\);_(* &quot;-&quot;??_);_(@_)"/>
  </numFmts>
  <fonts count="37">
    <font>
      <sz val="11"/>
      <color theme="1"/>
      <name val="TH Sarabun PSK"/>
      <charset val="222"/>
      <scheme val="minor"/>
    </font>
    <font>
      <sz val="22"/>
      <name val="TH SarabunPSK"/>
      <charset val="134"/>
    </font>
    <font>
      <sz val="18"/>
      <name val="Tahoma"/>
      <charset val="222"/>
    </font>
    <font>
      <sz val="11"/>
      <name val="TH Sarabun PSK"/>
      <charset val="222"/>
      <scheme val="minor"/>
    </font>
    <font>
      <b/>
      <sz val="16"/>
      <name val="TH SarabunPSK"/>
      <charset val="134"/>
    </font>
    <font>
      <sz val="16"/>
      <name val="TH SarabunPSK"/>
      <charset val="134"/>
    </font>
    <font>
      <sz val="11"/>
      <name val="Tahoma"/>
      <charset val="222"/>
    </font>
    <font>
      <b/>
      <sz val="11"/>
      <name val="Tahoma"/>
      <charset val="222"/>
    </font>
    <font>
      <b/>
      <sz val="22"/>
      <name val="TH SarabunPSK"/>
      <charset val="134"/>
    </font>
    <font>
      <b/>
      <sz val="18"/>
      <name val="TH SarabunPSK"/>
      <charset val="134"/>
    </font>
    <font>
      <sz val="18"/>
      <name val="TH SarabunPSK"/>
      <charset val="134"/>
    </font>
    <font>
      <b/>
      <sz val="20"/>
      <name val="TH SarabunPSK"/>
      <charset val="134"/>
    </font>
    <font>
      <b/>
      <sz val="24"/>
      <name val="TH SarabunPSK"/>
      <charset val="134"/>
    </font>
    <font>
      <sz val="11"/>
      <name val="TH SarabunPSK"/>
      <charset val="134"/>
    </font>
    <font>
      <b/>
      <sz val="20"/>
      <name val="TH SarabunPSK"/>
      <charset val="222"/>
    </font>
    <font>
      <b/>
      <sz val="16"/>
      <name val="TH SarabunPSK"/>
      <charset val="222"/>
    </font>
    <font>
      <b/>
      <sz val="14"/>
      <color theme="1"/>
      <name val="TH Sarabun PSK"/>
      <charset val="0"/>
      <scheme val="minor"/>
    </font>
    <font>
      <b/>
      <sz val="14"/>
      <color theme="3"/>
      <name val="TH Sarabun PSK"/>
      <charset val="134"/>
      <scheme val="minor"/>
    </font>
    <font>
      <sz val="14"/>
      <color theme="1"/>
      <name val="TH Sarabun PSK"/>
      <charset val="134"/>
      <scheme val="minor"/>
    </font>
    <font>
      <u/>
      <sz val="14"/>
      <color rgb="FF0000FF"/>
      <name val="TH Sarabun PSK"/>
      <charset val="0"/>
      <scheme val="minor"/>
    </font>
    <font>
      <u/>
      <sz val="14"/>
      <color rgb="FF800080"/>
      <name val="TH Sarabun PSK"/>
      <charset val="0"/>
      <scheme val="minor"/>
    </font>
    <font>
      <sz val="14"/>
      <color rgb="FFFA7D00"/>
      <name val="TH Sarabun PSK"/>
      <charset val="0"/>
      <scheme val="minor"/>
    </font>
    <font>
      <b/>
      <sz val="15"/>
      <color theme="3"/>
      <name val="TH Sarabun PSK"/>
      <charset val="134"/>
      <scheme val="minor"/>
    </font>
    <font>
      <b/>
      <sz val="14"/>
      <color rgb="FF3F3F3F"/>
      <name val="TH Sarabun PSK"/>
      <charset val="0"/>
      <scheme val="minor"/>
    </font>
    <font>
      <sz val="14"/>
      <color rgb="FFFF0000"/>
      <name val="TH Sarabun PSK"/>
      <charset val="0"/>
      <scheme val="minor"/>
    </font>
    <font>
      <sz val="14"/>
      <color rgb="FF3F3F76"/>
      <name val="TH Sarabun PSK"/>
      <charset val="0"/>
      <scheme val="minor"/>
    </font>
    <font>
      <sz val="14"/>
      <name val="Cordia New"/>
      <charset val="134"/>
    </font>
    <font>
      <sz val="14"/>
      <color theme="0"/>
      <name val="TH Sarabun PSK"/>
      <charset val="0"/>
      <scheme val="minor"/>
    </font>
    <font>
      <sz val="14"/>
      <color theme="1"/>
      <name val="TH Sarabun PSK"/>
      <charset val="0"/>
      <scheme val="minor"/>
    </font>
    <font>
      <sz val="14"/>
      <color rgb="FF9C0006"/>
      <name val="TH Sarabun PSK"/>
      <charset val="0"/>
      <scheme val="minor"/>
    </font>
    <font>
      <b/>
      <sz val="14"/>
      <color rgb="FFFA7D00"/>
      <name val="TH Sarabun PSK"/>
      <charset val="0"/>
      <scheme val="minor"/>
    </font>
    <font>
      <b/>
      <sz val="18"/>
      <color theme="3"/>
      <name val="TH Sarabun PSK"/>
      <charset val="134"/>
      <scheme val="minor"/>
    </font>
    <font>
      <b/>
      <sz val="14"/>
      <color rgb="FFFFFFFF"/>
      <name val="TH Sarabun PSK"/>
      <charset val="0"/>
      <scheme val="minor"/>
    </font>
    <font>
      <i/>
      <sz val="14"/>
      <color rgb="FF7F7F7F"/>
      <name val="TH Sarabun PSK"/>
      <charset val="0"/>
      <scheme val="minor"/>
    </font>
    <font>
      <sz val="10"/>
      <name val="Arial"/>
      <charset val="134"/>
    </font>
    <font>
      <sz val="14"/>
      <color rgb="FF9C6500"/>
      <name val="TH Sarabun PSK"/>
      <charset val="0"/>
      <scheme val="minor"/>
    </font>
    <font>
      <sz val="14"/>
      <color rgb="FF006100"/>
      <name val="TH Sarabun PSK"/>
      <charset val="0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3">
    <xf numFmtId="0" fontId="0" fillId="0" borderId="0"/>
    <xf numFmtId="0" fontId="28" fillId="18" borderId="0" applyNumberFormat="0" applyBorder="0" applyAlignment="0" applyProtection="0">
      <alignment vertical="center"/>
    </xf>
    <xf numFmtId="177" fontId="18" fillId="0" borderId="0" applyFont="0" applyFill="0" applyBorder="0" applyAlignment="0" applyProtection="0">
      <alignment vertical="center"/>
    </xf>
    <xf numFmtId="178" fontId="18" fillId="0" borderId="0" applyFont="0" applyFill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179" fontId="18" fillId="0" borderId="0" applyFont="0" applyFill="0" applyBorder="0" applyAlignment="0" applyProtection="0">
      <alignment vertical="center"/>
    </xf>
    <xf numFmtId="176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8" fillId="14" borderId="28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23" applyNumberFormat="0" applyFill="0" applyAlignment="0" applyProtection="0">
      <alignment vertical="center"/>
    </xf>
    <xf numFmtId="0" fontId="17" fillId="0" borderId="23" applyNumberFormat="0" applyFill="0" applyAlignment="0" applyProtection="0">
      <alignment vertical="center"/>
    </xf>
    <xf numFmtId="0" fontId="17" fillId="0" borderId="2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0" fillId="12" borderId="27" applyNumberFormat="0" applyAlignment="0" applyProtection="0">
      <alignment vertical="center"/>
    </xf>
    <xf numFmtId="0" fontId="25" fillId="13" borderId="27" applyNumberFormat="0" applyAlignment="0" applyProtection="0">
      <alignment vertical="center"/>
    </xf>
    <xf numFmtId="0" fontId="23" fillId="12" borderId="26" applyNumberFormat="0" applyAlignment="0" applyProtection="0">
      <alignment vertical="center"/>
    </xf>
    <xf numFmtId="0" fontId="32" fillId="21" borderId="29" applyNumberFormat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16" fillId="0" borderId="22" applyNumberFormat="0" applyFill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34" fillId="0" borderId="0"/>
    <xf numFmtId="177" fontId="26" fillId="0" borderId="0" applyFont="0" applyFill="0" applyBorder="0" applyAlignment="0" applyProtection="0"/>
    <xf numFmtId="181" fontId="34" fillId="0" borderId="0" applyFont="0" applyFill="0" applyBorder="0" applyAlignment="0" applyProtection="0"/>
  </cellStyleXfs>
  <cellXfs count="102">
    <xf numFmtId="0" fontId="0" fillId="0" borderId="0" xfId="0"/>
    <xf numFmtId="180" fontId="1" fillId="0" borderId="0" xfId="52" applyNumberFormat="1" applyFont="1" applyAlignment="1">
      <alignment shrinkToFit="1"/>
    </xf>
    <xf numFmtId="0" fontId="2" fillId="0" borderId="0" xfId="0" applyFont="1"/>
    <xf numFmtId="0" fontId="3" fillId="0" borderId="0" xfId="0" applyFont="1"/>
    <xf numFmtId="180" fontId="4" fillId="0" borderId="0" xfId="52" applyNumberFormat="1" applyFont="1" applyAlignment="1">
      <alignment shrinkToFit="1"/>
    </xf>
    <xf numFmtId="180" fontId="5" fillId="0" borderId="0" xfId="52" applyNumberFormat="1" applyFont="1" applyAlignment="1">
      <alignment horizontal="center" shrinkToFit="1"/>
    </xf>
    <xf numFmtId="180" fontId="4" fillId="0" borderId="0" xfId="52" applyNumberFormat="1" applyFont="1" applyAlignment="1">
      <alignment horizontal="center" shrinkToFit="1"/>
    </xf>
    <xf numFmtId="180" fontId="5" fillId="0" borderId="0" xfId="52" applyNumberFormat="1" applyFont="1" applyAlignment="1">
      <alignment shrinkToFit="1"/>
    </xf>
    <xf numFmtId="0" fontId="6" fillId="0" borderId="0" xfId="0" applyFont="1"/>
    <xf numFmtId="177" fontId="6" fillId="0" borderId="0" xfId="51" applyNumberFormat="1" applyFont="1"/>
    <xf numFmtId="180" fontId="6" fillId="0" borderId="0" xfId="51" applyNumberFormat="1" applyFont="1"/>
    <xf numFmtId="0" fontId="7" fillId="0" borderId="0" xfId="0" applyFont="1"/>
    <xf numFmtId="181" fontId="8" fillId="2" borderId="0" xfId="52" applyFont="1" applyFill="1" applyAlignment="1">
      <alignment horizontal="left" shrinkToFit="1"/>
    </xf>
    <xf numFmtId="181" fontId="8" fillId="0" borderId="0" xfId="52" applyFont="1" applyAlignment="1">
      <alignment horizontal="left" shrinkToFit="1"/>
    </xf>
    <xf numFmtId="181" fontId="8" fillId="3" borderId="0" xfId="52" applyFont="1" applyFill="1" applyAlignment="1">
      <alignment horizontal="center" shrinkToFit="1"/>
    </xf>
    <xf numFmtId="181" fontId="9" fillId="0" borderId="0" xfId="52" applyFont="1" applyAlignment="1">
      <alignment horizontal="left" shrinkToFit="1"/>
    </xf>
    <xf numFmtId="181" fontId="9" fillId="3" borderId="0" xfId="52" applyFont="1" applyFill="1" applyAlignment="1">
      <alignment horizontal="left" shrinkToFit="1"/>
    </xf>
    <xf numFmtId="181" fontId="9" fillId="0" borderId="0" xfId="52" applyFont="1" applyAlignment="1">
      <alignment horizontal="left"/>
    </xf>
    <xf numFmtId="49" fontId="10" fillId="0" borderId="0" xfId="52" applyNumberFormat="1" applyFont="1" applyAlignment="1">
      <alignment horizontal="left" shrinkToFit="1"/>
    </xf>
    <xf numFmtId="180" fontId="10" fillId="0" borderId="0" xfId="52" applyNumberFormat="1" applyFont="1" applyAlignment="1">
      <alignment horizontal="left" shrinkToFit="1"/>
    </xf>
    <xf numFmtId="49" fontId="9" fillId="0" borderId="0" xfId="52" applyNumberFormat="1" applyFont="1" applyAlignment="1">
      <alignment horizontal="left"/>
    </xf>
    <xf numFmtId="177" fontId="9" fillId="0" borderId="0" xfId="51" applyNumberFormat="1" applyFont="1" applyAlignment="1">
      <alignment horizontal="left" shrinkToFit="1"/>
    </xf>
    <xf numFmtId="180" fontId="9" fillId="0" borderId="0" xfId="51" applyNumberFormat="1" applyFont="1" applyAlignment="1">
      <alignment horizontal="left" shrinkToFit="1"/>
    </xf>
    <xf numFmtId="180" fontId="9" fillId="3" borderId="0" xfId="51" applyNumberFormat="1" applyFont="1" applyFill="1" applyAlignment="1">
      <alignment horizontal="left" shrinkToFit="1"/>
    </xf>
    <xf numFmtId="181" fontId="4" fillId="0" borderId="0" xfId="52" applyFont="1"/>
    <xf numFmtId="49" fontId="5" fillId="0" borderId="0" xfId="52" applyNumberFormat="1" applyFont="1" applyAlignment="1">
      <alignment horizontal="center" shrinkToFit="1"/>
    </xf>
    <xf numFmtId="180" fontId="5" fillId="0" borderId="0" xfId="52" applyNumberFormat="1" applyFont="1" applyAlignment="1">
      <alignment horizontal="right" shrinkToFit="1"/>
    </xf>
    <xf numFmtId="177" fontId="4" fillId="0" borderId="0" xfId="51" applyFont="1" applyAlignment="1">
      <alignment shrinkToFit="1"/>
    </xf>
    <xf numFmtId="177" fontId="4" fillId="4" borderId="0" xfId="51" applyNumberFormat="1" applyFont="1" applyFill="1" applyAlignment="1">
      <alignment horizontal="center" shrinkToFit="1"/>
    </xf>
    <xf numFmtId="180" fontId="4" fillId="0" borderId="0" xfId="51" applyNumberFormat="1" applyFont="1" applyAlignment="1">
      <alignment horizontal="center" shrinkToFit="1"/>
    </xf>
    <xf numFmtId="180" fontId="4" fillId="4" borderId="0" xfId="51" applyNumberFormat="1" applyFont="1" applyFill="1" applyAlignment="1">
      <alignment horizontal="center" shrinkToFit="1"/>
    </xf>
    <xf numFmtId="180" fontId="11" fillId="5" borderId="1" xfId="52" applyNumberFormat="1" applyFont="1" applyFill="1" applyBorder="1" applyAlignment="1">
      <alignment horizontal="center" vertical="center" shrinkToFit="1"/>
    </xf>
    <xf numFmtId="49" fontId="11" fillId="5" borderId="1" xfId="52" applyNumberFormat="1" applyFont="1" applyFill="1" applyBorder="1" applyAlignment="1">
      <alignment horizontal="center" shrinkToFit="1"/>
    </xf>
    <xf numFmtId="180" fontId="11" fillId="5" borderId="2" xfId="52" applyNumberFormat="1" applyFont="1" applyFill="1" applyBorder="1" applyAlignment="1">
      <alignment horizontal="center" vertical="center" shrinkToFit="1"/>
    </xf>
    <xf numFmtId="180" fontId="11" fillId="5" borderId="3" xfId="52" applyNumberFormat="1" applyFont="1" applyFill="1" applyBorder="1" applyAlignment="1">
      <alignment horizontal="center" vertical="center" shrinkToFit="1"/>
    </xf>
    <xf numFmtId="177" fontId="12" fillId="2" borderId="4" xfId="51" applyNumberFormat="1" applyFont="1" applyFill="1" applyBorder="1" applyAlignment="1">
      <alignment horizontal="center" shrinkToFit="1"/>
    </xf>
    <xf numFmtId="180" fontId="12" fillId="0" borderId="5" xfId="51" applyNumberFormat="1" applyFont="1" applyBorder="1" applyAlignment="1">
      <alignment horizontal="center" shrinkToFit="1"/>
    </xf>
    <xf numFmtId="180" fontId="12" fillId="6" borderId="6" xfId="51" applyNumberFormat="1" applyFont="1" applyFill="1" applyBorder="1" applyAlignment="1">
      <alignment horizontal="center" shrinkToFit="1"/>
    </xf>
    <xf numFmtId="180" fontId="12" fillId="6" borderId="7" xfId="51" applyNumberFormat="1" applyFont="1" applyFill="1" applyBorder="1" applyAlignment="1">
      <alignment horizontal="center" shrinkToFit="1"/>
    </xf>
    <xf numFmtId="180" fontId="11" fillId="5" borderId="5" xfId="52" applyNumberFormat="1" applyFont="1" applyFill="1" applyBorder="1" applyAlignment="1">
      <alignment horizontal="center" vertical="center" shrinkToFit="1"/>
    </xf>
    <xf numFmtId="49" fontId="11" fillId="5" borderId="5" xfId="52" applyNumberFormat="1" applyFont="1" applyFill="1" applyBorder="1" applyAlignment="1">
      <alignment horizontal="center" shrinkToFit="1"/>
    </xf>
    <xf numFmtId="180" fontId="11" fillId="5" borderId="0" xfId="52" applyNumberFormat="1" applyFont="1" applyFill="1" applyBorder="1" applyAlignment="1">
      <alignment horizontal="center" vertical="center" shrinkToFit="1"/>
    </xf>
    <xf numFmtId="177" fontId="4" fillId="2" borderId="1" xfId="51" applyNumberFormat="1" applyFont="1" applyFill="1" applyBorder="1" applyAlignment="1">
      <alignment horizontal="center" vertical="center" shrinkToFit="1"/>
    </xf>
    <xf numFmtId="180" fontId="4" fillId="0" borderId="8" xfId="51" applyNumberFormat="1" applyFont="1" applyBorder="1" applyAlignment="1">
      <alignment horizontal="center" shrinkToFit="1"/>
    </xf>
    <xf numFmtId="180" fontId="4" fillId="7" borderId="1" xfId="51" applyNumberFormat="1" applyFont="1" applyFill="1" applyBorder="1" applyAlignment="1">
      <alignment horizontal="center" vertical="center" shrinkToFit="1"/>
    </xf>
    <xf numFmtId="180" fontId="4" fillId="8" borderId="1" xfId="52" applyNumberFormat="1" applyFont="1" applyFill="1" applyBorder="1" applyAlignment="1">
      <alignment horizontal="center" vertical="center" shrinkToFit="1"/>
    </xf>
    <xf numFmtId="49" fontId="11" fillId="5" borderId="5" xfId="52" applyNumberFormat="1" applyFont="1" applyFill="1" applyBorder="1" applyAlignment="1">
      <alignment horizontal="center" vertical="top" shrinkToFit="1"/>
    </xf>
    <xf numFmtId="177" fontId="4" fillId="2" borderId="9" xfId="51" applyNumberFormat="1" applyFont="1" applyFill="1" applyBorder="1" applyAlignment="1">
      <alignment horizontal="center" vertical="center" shrinkToFit="1"/>
    </xf>
    <xf numFmtId="180" fontId="4" fillId="0" borderId="0" xfId="51" applyNumberFormat="1" applyFont="1" applyBorder="1" applyAlignment="1">
      <alignment horizontal="center" vertical="center" shrinkToFit="1"/>
    </xf>
    <xf numFmtId="180" fontId="4" fillId="7" borderId="9" xfId="51" applyNumberFormat="1" applyFont="1" applyFill="1" applyBorder="1" applyAlignment="1">
      <alignment horizontal="center" vertical="center" shrinkToFit="1"/>
    </xf>
    <xf numFmtId="180" fontId="4" fillId="8" borderId="9" xfId="52" applyNumberFormat="1" applyFont="1" applyFill="1" applyBorder="1" applyAlignment="1">
      <alignment horizontal="center" vertical="center" shrinkToFit="1"/>
    </xf>
    <xf numFmtId="180" fontId="4" fillId="9" borderId="10" xfId="52" applyNumberFormat="1" applyFont="1" applyFill="1" applyBorder="1" applyAlignment="1">
      <alignment horizontal="center" shrinkToFit="1"/>
    </xf>
    <xf numFmtId="180" fontId="4" fillId="9" borderId="7" xfId="52" applyNumberFormat="1" applyFont="1" applyFill="1" applyBorder="1" applyAlignment="1">
      <alignment horizontal="center" shrinkToFit="1"/>
    </xf>
    <xf numFmtId="180" fontId="4" fillId="9" borderId="11" xfId="52" applyNumberFormat="1" applyFont="1" applyFill="1" applyBorder="1" applyAlignment="1">
      <alignment horizontal="center" shrinkToFit="1"/>
    </xf>
    <xf numFmtId="49" fontId="4" fillId="2" borderId="12" xfId="51" applyNumberFormat="1" applyFont="1" applyFill="1" applyBorder="1" applyAlignment="1">
      <alignment horizontal="center"/>
    </xf>
    <xf numFmtId="49" fontId="4" fillId="0" borderId="5" xfId="51" applyNumberFormat="1" applyFont="1" applyBorder="1" applyAlignment="1">
      <alignment horizontal="center"/>
    </xf>
    <xf numFmtId="49" fontId="4" fillId="7" borderId="9" xfId="51" applyNumberFormat="1" applyFont="1" applyFill="1" applyBorder="1" applyAlignment="1">
      <alignment horizontal="center"/>
    </xf>
    <xf numFmtId="0" fontId="4" fillId="8" borderId="6" xfId="51" applyNumberFormat="1" applyFont="1" applyFill="1" applyBorder="1" applyAlignment="1">
      <alignment horizontal="center"/>
    </xf>
    <xf numFmtId="180" fontId="4" fillId="0" borderId="13" xfId="52" applyNumberFormat="1" applyFont="1" applyBorder="1" applyAlignment="1">
      <alignment horizontal="center" shrinkToFit="1"/>
    </xf>
    <xf numFmtId="0" fontId="13" fillId="0" borderId="14" xfId="0" applyFont="1" applyBorder="1" applyAlignment="1">
      <alignment shrinkToFit="1"/>
    </xf>
    <xf numFmtId="0" fontId="13" fillId="0" borderId="15" xfId="0" applyFont="1" applyBorder="1" applyAlignment="1">
      <alignment shrinkToFit="1"/>
    </xf>
    <xf numFmtId="177" fontId="4" fillId="0" borderId="13" xfId="51" applyNumberFormat="1" applyFont="1" applyFill="1" applyBorder="1" applyAlignment="1">
      <alignment shrinkToFit="1"/>
    </xf>
    <xf numFmtId="180" fontId="4" fillId="0" borderId="5" xfId="51" applyNumberFormat="1" applyFont="1" applyFill="1" applyBorder="1" applyAlignment="1">
      <alignment shrinkToFit="1"/>
    </xf>
    <xf numFmtId="177" fontId="4" fillId="0" borderId="16" xfId="51" applyNumberFormat="1" applyFont="1" applyFill="1" applyBorder="1" applyAlignment="1">
      <alignment shrinkToFit="1"/>
    </xf>
    <xf numFmtId="180" fontId="5" fillId="0" borderId="17" xfId="52" applyNumberFormat="1" applyFont="1" applyBorder="1" applyAlignment="1">
      <alignment shrinkToFit="1"/>
    </xf>
    <xf numFmtId="49" fontId="5" fillId="0" borderId="17" xfId="52" applyNumberFormat="1" applyFont="1" applyBorder="1" applyAlignment="1">
      <alignment horizontal="center" shrinkToFit="1"/>
    </xf>
    <xf numFmtId="180" fontId="5" fillId="0" borderId="17" xfId="52" applyNumberFormat="1" applyFont="1" applyBorder="1" applyAlignment="1">
      <alignment horizontal="right" shrinkToFit="1"/>
    </xf>
    <xf numFmtId="177" fontId="5" fillId="0" borderId="18" xfId="2" applyFont="1" applyBorder="1" applyAlignment="1"/>
    <xf numFmtId="180" fontId="5" fillId="0" borderId="5" xfId="51" applyNumberFormat="1" applyFont="1" applyBorder="1" applyAlignment="1">
      <alignment shrinkToFit="1"/>
    </xf>
    <xf numFmtId="177" fontId="5" fillId="0" borderId="19" xfId="2" applyNumberFormat="1" applyFont="1" applyBorder="1" applyAlignment="1">
      <alignment shrinkToFit="1"/>
    </xf>
    <xf numFmtId="177" fontId="5" fillId="0" borderId="17" xfId="51" applyNumberFormat="1" applyFont="1" applyBorder="1" applyAlignment="1">
      <alignment shrinkToFit="1"/>
    </xf>
    <xf numFmtId="180" fontId="5" fillId="0" borderId="18" xfId="52" applyNumberFormat="1" applyFont="1" applyBorder="1" applyAlignment="1">
      <alignment shrinkToFit="1"/>
    </xf>
    <xf numFmtId="49" fontId="5" fillId="0" borderId="18" xfId="52" applyNumberFormat="1" applyFont="1" applyBorder="1" applyAlignment="1">
      <alignment horizontal="center" shrinkToFit="1"/>
    </xf>
    <xf numFmtId="180" fontId="5" fillId="0" borderId="18" xfId="52" applyNumberFormat="1" applyFont="1" applyBorder="1" applyAlignment="1">
      <alignment horizontal="right" shrinkToFit="1"/>
    </xf>
    <xf numFmtId="177" fontId="5" fillId="0" borderId="17" xfId="2" applyNumberFormat="1" applyFont="1" applyBorder="1" applyAlignment="1">
      <alignment shrinkToFit="1"/>
    </xf>
    <xf numFmtId="177" fontId="5" fillId="0" borderId="18" xfId="51" applyNumberFormat="1" applyFont="1" applyBorder="1" applyAlignment="1">
      <alignment shrinkToFit="1"/>
    </xf>
    <xf numFmtId="177" fontId="5" fillId="0" borderId="18" xfId="2" applyNumberFormat="1" applyFont="1" applyBorder="1" applyAlignment="1">
      <alignment shrinkToFit="1"/>
    </xf>
    <xf numFmtId="180" fontId="5" fillId="0" borderId="18" xfId="52" applyNumberFormat="1" applyFont="1" applyBorder="1" applyAlignment="1">
      <alignment horizontal="left" shrinkToFit="1"/>
    </xf>
    <xf numFmtId="0" fontId="5" fillId="0" borderId="18" xfId="50" applyFont="1" applyBorder="1" applyAlignment="1">
      <alignment horizontal="center"/>
    </xf>
    <xf numFmtId="180" fontId="12" fillId="6" borderId="11" xfId="51" applyNumberFormat="1" applyFont="1" applyFill="1" applyBorder="1" applyAlignment="1">
      <alignment horizontal="center" shrinkToFit="1"/>
    </xf>
    <xf numFmtId="180" fontId="14" fillId="10" borderId="1" xfId="52" applyNumberFormat="1" applyFont="1" applyFill="1" applyBorder="1" applyAlignment="1">
      <alignment horizontal="center" vertical="center" shrinkToFit="1"/>
    </xf>
    <xf numFmtId="180" fontId="4" fillId="2" borderId="1" xfId="52" applyNumberFormat="1" applyFont="1" applyFill="1" applyBorder="1" applyAlignment="1">
      <alignment horizontal="center" vertical="center" shrinkToFit="1"/>
    </xf>
    <xf numFmtId="180" fontId="4" fillId="11" borderId="1" xfId="52" applyNumberFormat="1" applyFont="1" applyFill="1" applyBorder="1" applyAlignment="1">
      <alignment horizontal="center" vertical="center" shrinkToFit="1"/>
    </xf>
    <xf numFmtId="180" fontId="14" fillId="10" borderId="5" xfId="52" applyNumberFormat="1" applyFont="1" applyFill="1" applyBorder="1" applyAlignment="1">
      <alignment horizontal="center" vertical="center" shrinkToFit="1"/>
    </xf>
    <xf numFmtId="180" fontId="4" fillId="2" borderId="9" xfId="52" applyNumberFormat="1" applyFont="1" applyFill="1" applyBorder="1" applyAlignment="1">
      <alignment horizontal="center" vertical="center" shrinkToFit="1"/>
    </xf>
    <xf numFmtId="180" fontId="4" fillId="11" borderId="9" xfId="52" applyNumberFormat="1" applyFont="1" applyFill="1" applyBorder="1" applyAlignment="1">
      <alignment horizontal="center" vertical="center" shrinkToFit="1"/>
    </xf>
    <xf numFmtId="0" fontId="4" fillId="2" borderId="6" xfId="51" applyNumberFormat="1" applyFont="1" applyFill="1" applyBorder="1" applyAlignment="1">
      <alignment horizontal="center"/>
    </xf>
    <xf numFmtId="0" fontId="4" fillId="11" borderId="6" xfId="51" applyNumberFormat="1" applyFont="1" applyFill="1" applyBorder="1" applyAlignment="1">
      <alignment horizontal="center"/>
    </xf>
    <xf numFmtId="180" fontId="14" fillId="10" borderId="9" xfId="52" applyNumberFormat="1" applyFont="1" applyFill="1" applyBorder="1" applyAlignment="1">
      <alignment horizontal="center" vertical="center" shrinkToFit="1"/>
    </xf>
    <xf numFmtId="177" fontId="15" fillId="8" borderId="16" xfId="51" applyNumberFormat="1" applyFont="1" applyFill="1" applyBorder="1" applyAlignment="1">
      <alignment shrinkToFit="1"/>
    </xf>
    <xf numFmtId="177" fontId="15" fillId="8" borderId="17" xfId="51" applyNumberFormat="1" applyFont="1" applyFill="1" applyBorder="1" applyAlignment="1">
      <alignment shrinkToFit="1"/>
    </xf>
    <xf numFmtId="177" fontId="6" fillId="0" borderId="0" xfId="0" applyNumberFormat="1" applyFont="1"/>
    <xf numFmtId="177" fontId="15" fillId="8" borderId="18" xfId="51" applyNumberFormat="1" applyFont="1" applyFill="1" applyBorder="1" applyAlignment="1">
      <alignment shrinkToFit="1"/>
    </xf>
    <xf numFmtId="177" fontId="5" fillId="0" borderId="18" xfId="49" applyNumberFormat="1" applyFont="1" applyBorder="1" applyAlignment="1">
      <alignment shrinkToFit="1"/>
    </xf>
    <xf numFmtId="177" fontId="5" fillId="0" borderId="18" xfId="2" applyNumberFormat="1" applyFont="1" applyFill="1" applyBorder="1" applyAlignment="1">
      <alignment shrinkToFit="1"/>
    </xf>
    <xf numFmtId="177" fontId="5" fillId="0" borderId="20" xfId="2" applyNumberFormat="1" applyFont="1" applyBorder="1" applyAlignment="1">
      <alignment shrinkToFit="1"/>
    </xf>
    <xf numFmtId="180" fontId="5" fillId="0" borderId="21" xfId="52" applyNumberFormat="1" applyFont="1" applyBorder="1" applyAlignment="1">
      <alignment shrinkToFit="1"/>
    </xf>
    <xf numFmtId="49" fontId="5" fillId="0" borderId="21" xfId="52" applyNumberFormat="1" applyFont="1" applyBorder="1" applyAlignment="1">
      <alignment horizontal="center" shrinkToFit="1"/>
    </xf>
    <xf numFmtId="180" fontId="5" fillId="0" borderId="21" xfId="52" applyNumberFormat="1" applyFont="1" applyBorder="1" applyAlignment="1">
      <alignment horizontal="right" shrinkToFit="1"/>
    </xf>
    <xf numFmtId="177" fontId="5" fillId="0" borderId="21" xfId="2" applyNumberFormat="1" applyFont="1" applyBorder="1" applyAlignment="1">
      <alignment shrinkToFit="1"/>
    </xf>
    <xf numFmtId="177" fontId="5" fillId="0" borderId="21" xfId="51" applyNumberFormat="1" applyFont="1" applyBorder="1" applyAlignment="1">
      <alignment shrinkToFit="1"/>
    </xf>
    <xf numFmtId="177" fontId="15" fillId="8" borderId="21" xfId="51" applyNumberFormat="1" applyFont="1" applyFill="1" applyBorder="1" applyAlignment="1">
      <alignment shrinkToFit="1"/>
    </xf>
    <xf numFmtId="180" fontId="5" fillId="0" borderId="18" xfId="52" applyNumberFormat="1" applyFont="1" applyBorder="1" applyAlignment="1" quotePrefix="1">
      <alignment horizontal="right" shrinkToFit="1"/>
    </xf>
    <xf numFmtId="180" fontId="5" fillId="0" borderId="18" xfId="52" applyNumberFormat="1" applyFont="1" applyBorder="1" applyAlignment="1" quotePrefix="1">
      <alignment horizontal="left" shrinkToFit="1"/>
    </xf>
  </cellXfs>
  <cellStyles count="53">
    <cellStyle name="ปกติ" xfId="0" builtinId="0"/>
    <cellStyle name="20% - ส่วนที่ถูกเน้น4" xfId="1" builtinId="42"/>
    <cellStyle name="เครื่องหมายจุลภาค" xfId="2" builtinId="3"/>
    <cellStyle name="เครื่องหมายจุลภาค [0]" xfId="3" builtinId="6"/>
    <cellStyle name="40% - ส่วนที่ถูกเน้น2" xfId="4" builtinId="35"/>
    <cellStyle name="การเชื่อมโยงหลายมิติที่ตาม" xfId="5" builtinId="9"/>
    <cellStyle name="60% - ส่วนที่ถูกเน้น5" xfId="6" builtinId="48"/>
    <cellStyle name="การเชื่อมโยงหลายมิติ" xfId="7" builtinId="8"/>
    <cellStyle name="เครื่องหมายสกุลเงิน [0]" xfId="8" builtinId="7"/>
    <cellStyle name="เครื่องหมายสกุลเงิน" xfId="9" builtinId="4"/>
    <cellStyle name="เปอร์เซ็นต์" xfId="10" builtinId="5"/>
    <cellStyle name="40% - ส่วนที่ถูกเน้น5" xfId="11" builtinId="47"/>
    <cellStyle name="หมายเหตุ" xfId="12" builtinId="10"/>
    <cellStyle name="ข้อความเตือน" xfId="13" builtinId="11"/>
    <cellStyle name="20% - ส่วนที่ถูกเน้น3" xfId="14" builtinId="38"/>
    <cellStyle name="ชื่อเรื่อง" xfId="15" builtinId="15"/>
    <cellStyle name="ข้อความอธิบาย" xfId="16" builtinId="53"/>
    <cellStyle name="หัวเรื่อง 1" xfId="17" builtinId="16"/>
    <cellStyle name="หัวเรื่อง 2" xfId="18" builtinId="17"/>
    <cellStyle name="หัวเรื่อง 3" xfId="19" builtinId="18"/>
    <cellStyle name="หัวเรื่อง 4" xfId="20" builtinId="19"/>
    <cellStyle name="การคำนวณ" xfId="21" builtinId="22"/>
    <cellStyle name="ป้อนค่า" xfId="22" builtinId="20"/>
    <cellStyle name="แสดงผล" xfId="23" builtinId="21"/>
    <cellStyle name="เซลล์ตรวจสอบ" xfId="24" builtinId="23"/>
    <cellStyle name="40% - ส่วนที่ถูกเน้น1" xfId="25" builtinId="31"/>
    <cellStyle name="เซลล์ที่มีลิงก์" xfId="26" builtinId="24"/>
    <cellStyle name="ผลรวม" xfId="27" builtinId="25"/>
    <cellStyle name="ดี" xfId="28" builtinId="26"/>
    <cellStyle name="60% - ส่วนที่ถูกเน้น6" xfId="29" builtinId="52"/>
    <cellStyle name="แย่" xfId="30" builtinId="27"/>
    <cellStyle name="ปานกลาง" xfId="31" builtinId="28"/>
    <cellStyle name="ส่วนที่ถูกเน้น1" xfId="32" builtinId="29"/>
    <cellStyle name="20% - ส่วนที่ถูกเน้น1" xfId="33" builtinId="30"/>
    <cellStyle name="20% - ส่วนที่ถูกเน้น5" xfId="34" builtinId="46"/>
    <cellStyle name="60% - ส่วนที่ถูกเน้น1" xfId="35" builtinId="32"/>
    <cellStyle name="ส่วนที่ถูกเน้น2" xfId="36" builtinId="33"/>
    <cellStyle name="20% - ส่วนที่ถูกเน้น2" xfId="37" builtinId="34"/>
    <cellStyle name="20% - ส่วนที่ถูกเน้น6" xfId="38" builtinId="50"/>
    <cellStyle name="60% - ส่วนที่ถูกเน้น2" xfId="39" builtinId="36"/>
    <cellStyle name="ส่วนที่ถูกเน้น3" xfId="40" builtinId="37"/>
    <cellStyle name="40% - ส่วนที่ถูกเน้น3" xfId="41" builtinId="39"/>
    <cellStyle name="60% - ส่วนที่ถูกเน้น3" xfId="42" builtinId="40"/>
    <cellStyle name="ส่วนที่ถูกเน้น4" xfId="43" builtinId="41"/>
    <cellStyle name="40% - ส่วนที่ถูกเน้น4" xfId="44" builtinId="43"/>
    <cellStyle name="60% - ส่วนที่ถูกเน้น4" xfId="45" builtinId="44"/>
    <cellStyle name="ส่วนที่ถูกเน้น5" xfId="46" builtinId="45"/>
    <cellStyle name="ส่วนที่ถูกเน้น6" xfId="47" builtinId="49"/>
    <cellStyle name="40% - ส่วนที่ถูกเน้น6" xfId="48" builtinId="51"/>
    <cellStyle name="เครื่องหมายจุลภาค 3 2" xfId="49"/>
    <cellStyle name="Normal_บัญชีโอนเงินประจำงวดผ.1" xfId="50"/>
    <cellStyle name="เครื่องหมายจุลภาค 2 2 3" xfId="51"/>
    <cellStyle name="เครื่องหมายจุลภาค_บัญชีโอนเงินประจำงวดปี 2550  ผลผลิตที่ 1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Thai Theme">
  <a:themeElements>
    <a:clrScheme name="Thai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Thai">
      <a:majorFont>
        <a:latin typeface="TH Sarabun PSK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H Sarabun PSK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TH Sarabun PSK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H Sarabun PSK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Thai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XFD152"/>
  <sheetViews>
    <sheetView tabSelected="1" topLeftCell="A10" workbookViewId="0">
      <selection activeCell="Q21" sqref="Q21"/>
    </sheetView>
  </sheetViews>
  <sheetFormatPr defaultColWidth="12.8" defaultRowHeight="14.25"/>
  <cols>
    <col min="1" max="1" width="7.53333333333333" style="8" customWidth="1"/>
    <col min="2" max="2" width="24.4533333333333" style="8" customWidth="1"/>
    <col min="3" max="3" width="8.90666666666667" style="8" customWidth="1"/>
    <col min="4" max="4" width="47.08" style="8" customWidth="1"/>
    <col min="5" max="5" width="32.9066666666667" style="9" customWidth="1"/>
    <col min="6" max="6" width="8.90666666666667" style="10" customWidth="1"/>
    <col min="7" max="7" width="32.9066666666667" style="10" customWidth="1"/>
    <col min="8" max="10" width="32.9066666666667" style="8" hidden="1" customWidth="1"/>
    <col min="11" max="11" width="32.9066666666667" style="11" hidden="1" customWidth="1"/>
    <col min="12" max="12" width="23.5333333333333" style="8" hidden="1" customWidth="1"/>
    <col min="13" max="14" width="25" style="8" customWidth="1"/>
    <col min="15" max="255" width="12.8" style="8"/>
    <col min="256" max="256" width="7.53333333333333" style="8" customWidth="1"/>
    <col min="257" max="257" width="24.4533333333333" style="8" customWidth="1"/>
    <col min="258" max="258" width="8.90666666666667" style="8" customWidth="1"/>
    <col min="259" max="259" width="47.08" style="8" customWidth="1"/>
    <col min="260" max="260" width="72.68" style="8" customWidth="1"/>
    <col min="261" max="261" width="12.8" style="8" hidden="1" customWidth="1"/>
    <col min="262" max="262" width="8.90666666666667" style="8" customWidth="1"/>
    <col min="263" max="263" width="64.9066666666667" style="8" customWidth="1"/>
    <col min="264" max="264" width="12.8" style="8" hidden="1" customWidth="1"/>
    <col min="265" max="511" width="12.8" style="8"/>
    <col min="512" max="512" width="7.53333333333333" style="8" customWidth="1"/>
    <col min="513" max="513" width="24.4533333333333" style="8" customWidth="1"/>
    <col min="514" max="514" width="8.90666666666667" style="8" customWidth="1"/>
    <col min="515" max="515" width="47.08" style="8" customWidth="1"/>
    <col min="516" max="516" width="72.68" style="8" customWidth="1"/>
    <col min="517" max="517" width="12.8" style="8" hidden="1" customWidth="1"/>
    <col min="518" max="518" width="8.90666666666667" style="8" customWidth="1"/>
    <col min="519" max="519" width="64.9066666666667" style="8" customWidth="1"/>
    <col min="520" max="520" width="12.8" style="8" hidden="1" customWidth="1"/>
    <col min="521" max="767" width="12.8" style="8"/>
    <col min="768" max="768" width="7.53333333333333" style="8" customWidth="1"/>
    <col min="769" max="769" width="24.4533333333333" style="8" customWidth="1"/>
    <col min="770" max="770" width="8.90666666666667" style="8" customWidth="1"/>
    <col min="771" max="771" width="47.08" style="8" customWidth="1"/>
    <col min="772" max="772" width="72.68" style="8" customWidth="1"/>
    <col min="773" max="773" width="12.8" style="8" hidden="1" customWidth="1"/>
    <col min="774" max="774" width="8.90666666666667" style="8" customWidth="1"/>
    <col min="775" max="775" width="64.9066666666667" style="8" customWidth="1"/>
    <col min="776" max="776" width="12.8" style="8" hidden="1" customWidth="1"/>
    <col min="777" max="1023" width="12.8" style="8"/>
    <col min="1024" max="1024" width="7.53333333333333" style="8" customWidth="1"/>
    <col min="1025" max="1025" width="24.4533333333333" style="8" customWidth="1"/>
    <col min="1026" max="1026" width="8.90666666666667" style="8" customWidth="1"/>
    <col min="1027" max="1027" width="47.08" style="8" customWidth="1"/>
    <col min="1028" max="1028" width="72.68" style="8" customWidth="1"/>
    <col min="1029" max="1029" width="12.8" style="8" hidden="1" customWidth="1"/>
    <col min="1030" max="1030" width="8.90666666666667" style="8" customWidth="1"/>
    <col min="1031" max="1031" width="64.9066666666667" style="8" customWidth="1"/>
    <col min="1032" max="1032" width="12.8" style="8" hidden="1" customWidth="1"/>
    <col min="1033" max="1279" width="12.8" style="8"/>
    <col min="1280" max="1280" width="7.53333333333333" style="8" customWidth="1"/>
    <col min="1281" max="1281" width="24.4533333333333" style="8" customWidth="1"/>
    <col min="1282" max="1282" width="8.90666666666667" style="8" customWidth="1"/>
    <col min="1283" max="1283" width="47.08" style="8" customWidth="1"/>
    <col min="1284" max="1284" width="72.68" style="8" customWidth="1"/>
    <col min="1285" max="1285" width="12.8" style="8" hidden="1" customWidth="1"/>
    <col min="1286" max="1286" width="8.90666666666667" style="8" customWidth="1"/>
    <col min="1287" max="1287" width="64.9066666666667" style="8" customWidth="1"/>
    <col min="1288" max="1288" width="12.8" style="8" hidden="1" customWidth="1"/>
    <col min="1289" max="1535" width="12.8" style="8"/>
    <col min="1536" max="1536" width="7.53333333333333" style="8" customWidth="1"/>
    <col min="1537" max="1537" width="24.4533333333333" style="8" customWidth="1"/>
    <col min="1538" max="1538" width="8.90666666666667" style="8" customWidth="1"/>
    <col min="1539" max="1539" width="47.08" style="8" customWidth="1"/>
    <col min="1540" max="1540" width="72.68" style="8" customWidth="1"/>
    <col min="1541" max="1541" width="12.8" style="8" hidden="1" customWidth="1"/>
    <col min="1542" max="1542" width="8.90666666666667" style="8" customWidth="1"/>
    <col min="1543" max="1543" width="64.9066666666667" style="8" customWidth="1"/>
    <col min="1544" max="1544" width="12.8" style="8" hidden="1" customWidth="1"/>
    <col min="1545" max="1791" width="12.8" style="8"/>
    <col min="1792" max="1792" width="7.53333333333333" style="8" customWidth="1"/>
    <col min="1793" max="1793" width="24.4533333333333" style="8" customWidth="1"/>
    <col min="1794" max="1794" width="8.90666666666667" style="8" customWidth="1"/>
    <col min="1795" max="1795" width="47.08" style="8" customWidth="1"/>
    <col min="1796" max="1796" width="72.68" style="8" customWidth="1"/>
    <col min="1797" max="1797" width="12.8" style="8" hidden="1" customWidth="1"/>
    <col min="1798" max="1798" width="8.90666666666667" style="8" customWidth="1"/>
    <col min="1799" max="1799" width="64.9066666666667" style="8" customWidth="1"/>
    <col min="1800" max="1800" width="12.8" style="8" hidden="1" customWidth="1"/>
    <col min="1801" max="2047" width="12.8" style="8"/>
    <col min="2048" max="2048" width="7.53333333333333" style="8" customWidth="1"/>
    <col min="2049" max="2049" width="24.4533333333333" style="8" customWidth="1"/>
    <col min="2050" max="2050" width="8.90666666666667" style="8" customWidth="1"/>
    <col min="2051" max="2051" width="47.08" style="8" customWidth="1"/>
    <col min="2052" max="2052" width="72.68" style="8" customWidth="1"/>
    <col min="2053" max="2053" width="12.8" style="8" hidden="1" customWidth="1"/>
    <col min="2054" max="2054" width="8.90666666666667" style="8" customWidth="1"/>
    <col min="2055" max="2055" width="64.9066666666667" style="8" customWidth="1"/>
    <col min="2056" max="2056" width="12.8" style="8" hidden="1" customWidth="1"/>
    <col min="2057" max="2303" width="12.8" style="8"/>
    <col min="2304" max="2304" width="7.53333333333333" style="8" customWidth="1"/>
    <col min="2305" max="2305" width="24.4533333333333" style="8" customWidth="1"/>
    <col min="2306" max="2306" width="8.90666666666667" style="8" customWidth="1"/>
    <col min="2307" max="2307" width="47.08" style="8" customWidth="1"/>
    <col min="2308" max="2308" width="72.68" style="8" customWidth="1"/>
    <col min="2309" max="2309" width="12.8" style="8" hidden="1" customWidth="1"/>
    <col min="2310" max="2310" width="8.90666666666667" style="8" customWidth="1"/>
    <col min="2311" max="2311" width="64.9066666666667" style="8" customWidth="1"/>
    <col min="2312" max="2312" width="12.8" style="8" hidden="1" customWidth="1"/>
    <col min="2313" max="2559" width="12.8" style="8"/>
    <col min="2560" max="2560" width="7.53333333333333" style="8" customWidth="1"/>
    <col min="2561" max="2561" width="24.4533333333333" style="8" customWidth="1"/>
    <col min="2562" max="2562" width="8.90666666666667" style="8" customWidth="1"/>
    <col min="2563" max="2563" width="47.08" style="8" customWidth="1"/>
    <col min="2564" max="2564" width="72.68" style="8" customWidth="1"/>
    <col min="2565" max="2565" width="12.8" style="8" hidden="1" customWidth="1"/>
    <col min="2566" max="2566" width="8.90666666666667" style="8" customWidth="1"/>
    <col min="2567" max="2567" width="64.9066666666667" style="8" customWidth="1"/>
    <col min="2568" max="2568" width="12.8" style="8" hidden="1" customWidth="1"/>
    <col min="2569" max="2815" width="12.8" style="8"/>
    <col min="2816" max="2816" width="7.53333333333333" style="8" customWidth="1"/>
    <col min="2817" max="2817" width="24.4533333333333" style="8" customWidth="1"/>
    <col min="2818" max="2818" width="8.90666666666667" style="8" customWidth="1"/>
    <col min="2819" max="2819" width="47.08" style="8" customWidth="1"/>
    <col min="2820" max="2820" width="72.68" style="8" customWidth="1"/>
    <col min="2821" max="2821" width="12.8" style="8" hidden="1" customWidth="1"/>
    <col min="2822" max="2822" width="8.90666666666667" style="8" customWidth="1"/>
    <col min="2823" max="2823" width="64.9066666666667" style="8" customWidth="1"/>
    <col min="2824" max="2824" width="12.8" style="8" hidden="1" customWidth="1"/>
    <col min="2825" max="3071" width="12.8" style="8"/>
    <col min="3072" max="3072" width="7.53333333333333" style="8" customWidth="1"/>
    <col min="3073" max="3073" width="24.4533333333333" style="8" customWidth="1"/>
    <col min="3074" max="3074" width="8.90666666666667" style="8" customWidth="1"/>
    <col min="3075" max="3075" width="47.08" style="8" customWidth="1"/>
    <col min="3076" max="3076" width="72.68" style="8" customWidth="1"/>
    <col min="3077" max="3077" width="12.8" style="8" hidden="1" customWidth="1"/>
    <col min="3078" max="3078" width="8.90666666666667" style="8" customWidth="1"/>
    <col min="3079" max="3079" width="64.9066666666667" style="8" customWidth="1"/>
    <col min="3080" max="3080" width="12.8" style="8" hidden="1" customWidth="1"/>
    <col min="3081" max="3327" width="12.8" style="8"/>
    <col min="3328" max="3328" width="7.53333333333333" style="8" customWidth="1"/>
    <col min="3329" max="3329" width="24.4533333333333" style="8" customWidth="1"/>
    <col min="3330" max="3330" width="8.90666666666667" style="8" customWidth="1"/>
    <col min="3331" max="3331" width="47.08" style="8" customWidth="1"/>
    <col min="3332" max="3332" width="72.68" style="8" customWidth="1"/>
    <col min="3333" max="3333" width="12.8" style="8" hidden="1" customWidth="1"/>
    <col min="3334" max="3334" width="8.90666666666667" style="8" customWidth="1"/>
    <col min="3335" max="3335" width="64.9066666666667" style="8" customWidth="1"/>
    <col min="3336" max="3336" width="12.8" style="8" hidden="1" customWidth="1"/>
    <col min="3337" max="3583" width="12.8" style="8"/>
    <col min="3584" max="3584" width="7.53333333333333" style="8" customWidth="1"/>
    <col min="3585" max="3585" width="24.4533333333333" style="8" customWidth="1"/>
    <col min="3586" max="3586" width="8.90666666666667" style="8" customWidth="1"/>
    <col min="3587" max="3587" width="47.08" style="8" customWidth="1"/>
    <col min="3588" max="3588" width="72.68" style="8" customWidth="1"/>
    <col min="3589" max="3589" width="12.8" style="8" hidden="1" customWidth="1"/>
    <col min="3590" max="3590" width="8.90666666666667" style="8" customWidth="1"/>
    <col min="3591" max="3591" width="64.9066666666667" style="8" customWidth="1"/>
    <col min="3592" max="3592" width="12.8" style="8" hidden="1" customWidth="1"/>
    <col min="3593" max="3839" width="12.8" style="8"/>
    <col min="3840" max="3840" width="7.53333333333333" style="8" customWidth="1"/>
    <col min="3841" max="3841" width="24.4533333333333" style="8" customWidth="1"/>
    <col min="3842" max="3842" width="8.90666666666667" style="8" customWidth="1"/>
    <col min="3843" max="3843" width="47.08" style="8" customWidth="1"/>
    <col min="3844" max="3844" width="72.68" style="8" customWidth="1"/>
    <col min="3845" max="3845" width="12.8" style="8" hidden="1" customWidth="1"/>
    <col min="3846" max="3846" width="8.90666666666667" style="8" customWidth="1"/>
    <col min="3847" max="3847" width="64.9066666666667" style="8" customWidth="1"/>
    <col min="3848" max="3848" width="12.8" style="8" hidden="1" customWidth="1"/>
    <col min="3849" max="4095" width="12.8" style="8"/>
    <col min="4096" max="4096" width="7.53333333333333" style="8" customWidth="1"/>
    <col min="4097" max="4097" width="24.4533333333333" style="8" customWidth="1"/>
    <col min="4098" max="4098" width="8.90666666666667" style="8" customWidth="1"/>
    <col min="4099" max="4099" width="47.08" style="8" customWidth="1"/>
    <col min="4100" max="4100" width="72.68" style="8" customWidth="1"/>
    <col min="4101" max="4101" width="12.8" style="8" hidden="1" customWidth="1"/>
    <col min="4102" max="4102" width="8.90666666666667" style="8" customWidth="1"/>
    <col min="4103" max="4103" width="64.9066666666667" style="8" customWidth="1"/>
    <col min="4104" max="4104" width="12.8" style="8" hidden="1" customWidth="1"/>
    <col min="4105" max="4351" width="12.8" style="8"/>
    <col min="4352" max="4352" width="7.53333333333333" style="8" customWidth="1"/>
    <col min="4353" max="4353" width="24.4533333333333" style="8" customWidth="1"/>
    <col min="4354" max="4354" width="8.90666666666667" style="8" customWidth="1"/>
    <col min="4355" max="4355" width="47.08" style="8" customWidth="1"/>
    <col min="4356" max="4356" width="72.68" style="8" customWidth="1"/>
    <col min="4357" max="4357" width="12.8" style="8" hidden="1" customWidth="1"/>
    <col min="4358" max="4358" width="8.90666666666667" style="8" customWidth="1"/>
    <col min="4359" max="4359" width="64.9066666666667" style="8" customWidth="1"/>
    <col min="4360" max="4360" width="12.8" style="8" hidden="1" customWidth="1"/>
    <col min="4361" max="4607" width="12.8" style="8"/>
    <col min="4608" max="4608" width="7.53333333333333" style="8" customWidth="1"/>
    <col min="4609" max="4609" width="24.4533333333333" style="8" customWidth="1"/>
    <col min="4610" max="4610" width="8.90666666666667" style="8" customWidth="1"/>
    <col min="4611" max="4611" width="47.08" style="8" customWidth="1"/>
    <col min="4612" max="4612" width="72.68" style="8" customWidth="1"/>
    <col min="4613" max="4613" width="12.8" style="8" hidden="1" customWidth="1"/>
    <col min="4614" max="4614" width="8.90666666666667" style="8" customWidth="1"/>
    <col min="4615" max="4615" width="64.9066666666667" style="8" customWidth="1"/>
    <col min="4616" max="4616" width="12.8" style="8" hidden="1" customWidth="1"/>
    <col min="4617" max="4863" width="12.8" style="8"/>
    <col min="4864" max="4864" width="7.53333333333333" style="8" customWidth="1"/>
    <col min="4865" max="4865" width="24.4533333333333" style="8" customWidth="1"/>
    <col min="4866" max="4866" width="8.90666666666667" style="8" customWidth="1"/>
    <col min="4867" max="4867" width="47.08" style="8" customWidth="1"/>
    <col min="4868" max="4868" width="72.68" style="8" customWidth="1"/>
    <col min="4869" max="4869" width="12.8" style="8" hidden="1" customWidth="1"/>
    <col min="4870" max="4870" width="8.90666666666667" style="8" customWidth="1"/>
    <col min="4871" max="4871" width="64.9066666666667" style="8" customWidth="1"/>
    <col min="4872" max="4872" width="12.8" style="8" hidden="1" customWidth="1"/>
    <col min="4873" max="5119" width="12.8" style="8"/>
    <col min="5120" max="5120" width="7.53333333333333" style="8" customWidth="1"/>
    <col min="5121" max="5121" width="24.4533333333333" style="8" customWidth="1"/>
    <col min="5122" max="5122" width="8.90666666666667" style="8" customWidth="1"/>
    <col min="5123" max="5123" width="47.08" style="8" customWidth="1"/>
    <col min="5124" max="5124" width="72.68" style="8" customWidth="1"/>
    <col min="5125" max="5125" width="12.8" style="8" hidden="1" customWidth="1"/>
    <col min="5126" max="5126" width="8.90666666666667" style="8" customWidth="1"/>
    <col min="5127" max="5127" width="64.9066666666667" style="8" customWidth="1"/>
    <col min="5128" max="5128" width="12.8" style="8" hidden="1" customWidth="1"/>
    <col min="5129" max="5375" width="12.8" style="8"/>
    <col min="5376" max="5376" width="7.53333333333333" style="8" customWidth="1"/>
    <col min="5377" max="5377" width="24.4533333333333" style="8" customWidth="1"/>
    <col min="5378" max="5378" width="8.90666666666667" style="8" customWidth="1"/>
    <col min="5379" max="5379" width="47.08" style="8" customWidth="1"/>
    <col min="5380" max="5380" width="72.68" style="8" customWidth="1"/>
    <col min="5381" max="5381" width="12.8" style="8" hidden="1" customWidth="1"/>
    <col min="5382" max="5382" width="8.90666666666667" style="8" customWidth="1"/>
    <col min="5383" max="5383" width="64.9066666666667" style="8" customWidth="1"/>
    <col min="5384" max="5384" width="12.8" style="8" hidden="1" customWidth="1"/>
    <col min="5385" max="5631" width="12.8" style="8"/>
    <col min="5632" max="5632" width="7.53333333333333" style="8" customWidth="1"/>
    <col min="5633" max="5633" width="24.4533333333333" style="8" customWidth="1"/>
    <col min="5634" max="5634" width="8.90666666666667" style="8" customWidth="1"/>
    <col min="5635" max="5635" width="47.08" style="8" customWidth="1"/>
    <col min="5636" max="5636" width="72.68" style="8" customWidth="1"/>
    <col min="5637" max="5637" width="12.8" style="8" hidden="1" customWidth="1"/>
    <col min="5638" max="5638" width="8.90666666666667" style="8" customWidth="1"/>
    <col min="5639" max="5639" width="64.9066666666667" style="8" customWidth="1"/>
    <col min="5640" max="5640" width="12.8" style="8" hidden="1" customWidth="1"/>
    <col min="5641" max="5887" width="12.8" style="8"/>
    <col min="5888" max="5888" width="7.53333333333333" style="8" customWidth="1"/>
    <col min="5889" max="5889" width="24.4533333333333" style="8" customWidth="1"/>
    <col min="5890" max="5890" width="8.90666666666667" style="8" customWidth="1"/>
    <col min="5891" max="5891" width="47.08" style="8" customWidth="1"/>
    <col min="5892" max="5892" width="72.68" style="8" customWidth="1"/>
    <col min="5893" max="5893" width="12.8" style="8" hidden="1" customWidth="1"/>
    <col min="5894" max="5894" width="8.90666666666667" style="8" customWidth="1"/>
    <col min="5895" max="5895" width="64.9066666666667" style="8" customWidth="1"/>
    <col min="5896" max="5896" width="12.8" style="8" hidden="1" customWidth="1"/>
    <col min="5897" max="6143" width="12.8" style="8"/>
    <col min="6144" max="6144" width="7.53333333333333" style="8" customWidth="1"/>
    <col min="6145" max="6145" width="24.4533333333333" style="8" customWidth="1"/>
    <col min="6146" max="6146" width="8.90666666666667" style="8" customWidth="1"/>
    <col min="6147" max="6147" width="47.08" style="8" customWidth="1"/>
    <col min="6148" max="6148" width="72.68" style="8" customWidth="1"/>
    <col min="6149" max="6149" width="12.8" style="8" hidden="1" customWidth="1"/>
    <col min="6150" max="6150" width="8.90666666666667" style="8" customWidth="1"/>
    <col min="6151" max="6151" width="64.9066666666667" style="8" customWidth="1"/>
    <col min="6152" max="6152" width="12.8" style="8" hidden="1" customWidth="1"/>
    <col min="6153" max="6399" width="12.8" style="8"/>
    <col min="6400" max="6400" width="7.53333333333333" style="8" customWidth="1"/>
    <col min="6401" max="6401" width="24.4533333333333" style="8" customWidth="1"/>
    <col min="6402" max="6402" width="8.90666666666667" style="8" customWidth="1"/>
    <col min="6403" max="6403" width="47.08" style="8" customWidth="1"/>
    <col min="6404" max="6404" width="72.68" style="8" customWidth="1"/>
    <col min="6405" max="6405" width="12.8" style="8" hidden="1" customWidth="1"/>
    <col min="6406" max="6406" width="8.90666666666667" style="8" customWidth="1"/>
    <col min="6407" max="6407" width="64.9066666666667" style="8" customWidth="1"/>
    <col min="6408" max="6408" width="12.8" style="8" hidden="1" customWidth="1"/>
    <col min="6409" max="6655" width="12.8" style="8"/>
    <col min="6656" max="6656" width="7.53333333333333" style="8" customWidth="1"/>
    <col min="6657" max="6657" width="24.4533333333333" style="8" customWidth="1"/>
    <col min="6658" max="6658" width="8.90666666666667" style="8" customWidth="1"/>
    <col min="6659" max="6659" width="47.08" style="8" customWidth="1"/>
    <col min="6660" max="6660" width="72.68" style="8" customWidth="1"/>
    <col min="6661" max="6661" width="12.8" style="8" hidden="1" customWidth="1"/>
    <col min="6662" max="6662" width="8.90666666666667" style="8" customWidth="1"/>
    <col min="6663" max="6663" width="64.9066666666667" style="8" customWidth="1"/>
    <col min="6664" max="6664" width="12.8" style="8" hidden="1" customWidth="1"/>
    <col min="6665" max="6911" width="12.8" style="8"/>
    <col min="6912" max="6912" width="7.53333333333333" style="8" customWidth="1"/>
    <col min="6913" max="6913" width="24.4533333333333" style="8" customWidth="1"/>
    <col min="6914" max="6914" width="8.90666666666667" style="8" customWidth="1"/>
    <col min="6915" max="6915" width="47.08" style="8" customWidth="1"/>
    <col min="6916" max="6916" width="72.68" style="8" customWidth="1"/>
    <col min="6917" max="6917" width="12.8" style="8" hidden="1" customWidth="1"/>
    <col min="6918" max="6918" width="8.90666666666667" style="8" customWidth="1"/>
    <col min="6919" max="6919" width="64.9066666666667" style="8" customWidth="1"/>
    <col min="6920" max="6920" width="12.8" style="8" hidden="1" customWidth="1"/>
    <col min="6921" max="7167" width="12.8" style="8"/>
    <col min="7168" max="7168" width="7.53333333333333" style="8" customWidth="1"/>
    <col min="7169" max="7169" width="24.4533333333333" style="8" customWidth="1"/>
    <col min="7170" max="7170" width="8.90666666666667" style="8" customWidth="1"/>
    <col min="7171" max="7171" width="47.08" style="8" customWidth="1"/>
    <col min="7172" max="7172" width="72.68" style="8" customWidth="1"/>
    <col min="7173" max="7173" width="12.8" style="8" hidden="1" customWidth="1"/>
    <col min="7174" max="7174" width="8.90666666666667" style="8" customWidth="1"/>
    <col min="7175" max="7175" width="64.9066666666667" style="8" customWidth="1"/>
    <col min="7176" max="7176" width="12.8" style="8" hidden="1" customWidth="1"/>
    <col min="7177" max="7423" width="12.8" style="8"/>
    <col min="7424" max="7424" width="7.53333333333333" style="8" customWidth="1"/>
    <col min="7425" max="7425" width="24.4533333333333" style="8" customWidth="1"/>
    <col min="7426" max="7426" width="8.90666666666667" style="8" customWidth="1"/>
    <col min="7427" max="7427" width="47.08" style="8" customWidth="1"/>
    <col min="7428" max="7428" width="72.68" style="8" customWidth="1"/>
    <col min="7429" max="7429" width="12.8" style="8" hidden="1" customWidth="1"/>
    <col min="7430" max="7430" width="8.90666666666667" style="8" customWidth="1"/>
    <col min="7431" max="7431" width="64.9066666666667" style="8" customWidth="1"/>
    <col min="7432" max="7432" width="12.8" style="8" hidden="1" customWidth="1"/>
    <col min="7433" max="7679" width="12.8" style="8"/>
    <col min="7680" max="7680" width="7.53333333333333" style="8" customWidth="1"/>
    <col min="7681" max="7681" width="24.4533333333333" style="8" customWidth="1"/>
    <col min="7682" max="7682" width="8.90666666666667" style="8" customWidth="1"/>
    <col min="7683" max="7683" width="47.08" style="8" customWidth="1"/>
    <col min="7684" max="7684" width="72.68" style="8" customWidth="1"/>
    <col min="7685" max="7685" width="12.8" style="8" hidden="1" customWidth="1"/>
    <col min="7686" max="7686" width="8.90666666666667" style="8" customWidth="1"/>
    <col min="7687" max="7687" width="64.9066666666667" style="8" customWidth="1"/>
    <col min="7688" max="7688" width="12.8" style="8" hidden="1" customWidth="1"/>
    <col min="7689" max="7935" width="12.8" style="8"/>
    <col min="7936" max="7936" width="7.53333333333333" style="8" customWidth="1"/>
    <col min="7937" max="7937" width="24.4533333333333" style="8" customWidth="1"/>
    <col min="7938" max="7938" width="8.90666666666667" style="8" customWidth="1"/>
    <col min="7939" max="7939" width="47.08" style="8" customWidth="1"/>
    <col min="7940" max="7940" width="72.68" style="8" customWidth="1"/>
    <col min="7941" max="7941" width="12.8" style="8" hidden="1" customWidth="1"/>
    <col min="7942" max="7942" width="8.90666666666667" style="8" customWidth="1"/>
    <col min="7943" max="7943" width="64.9066666666667" style="8" customWidth="1"/>
    <col min="7944" max="7944" width="12.8" style="8" hidden="1" customWidth="1"/>
    <col min="7945" max="8191" width="12.8" style="8"/>
    <col min="8192" max="8192" width="7.53333333333333" style="8" customWidth="1"/>
    <col min="8193" max="8193" width="24.4533333333333" style="8" customWidth="1"/>
    <col min="8194" max="8194" width="8.90666666666667" style="8" customWidth="1"/>
    <col min="8195" max="8195" width="47.08" style="8" customWidth="1"/>
    <col min="8196" max="8196" width="72.68" style="8" customWidth="1"/>
    <col min="8197" max="8197" width="12.8" style="8" hidden="1" customWidth="1"/>
    <col min="8198" max="8198" width="8.90666666666667" style="8" customWidth="1"/>
    <col min="8199" max="8199" width="64.9066666666667" style="8" customWidth="1"/>
    <col min="8200" max="8200" width="12.8" style="8" hidden="1" customWidth="1"/>
    <col min="8201" max="8447" width="12.8" style="8"/>
    <col min="8448" max="8448" width="7.53333333333333" style="8" customWidth="1"/>
    <col min="8449" max="8449" width="24.4533333333333" style="8" customWidth="1"/>
    <col min="8450" max="8450" width="8.90666666666667" style="8" customWidth="1"/>
    <col min="8451" max="8451" width="47.08" style="8" customWidth="1"/>
    <col min="8452" max="8452" width="72.68" style="8" customWidth="1"/>
    <col min="8453" max="8453" width="12.8" style="8" hidden="1" customWidth="1"/>
    <col min="8454" max="8454" width="8.90666666666667" style="8" customWidth="1"/>
    <col min="8455" max="8455" width="64.9066666666667" style="8" customWidth="1"/>
    <col min="8456" max="8456" width="12.8" style="8" hidden="1" customWidth="1"/>
    <col min="8457" max="8703" width="12.8" style="8"/>
    <col min="8704" max="8704" width="7.53333333333333" style="8" customWidth="1"/>
    <col min="8705" max="8705" width="24.4533333333333" style="8" customWidth="1"/>
    <col min="8706" max="8706" width="8.90666666666667" style="8" customWidth="1"/>
    <col min="8707" max="8707" width="47.08" style="8" customWidth="1"/>
    <col min="8708" max="8708" width="72.68" style="8" customWidth="1"/>
    <col min="8709" max="8709" width="12.8" style="8" hidden="1" customWidth="1"/>
    <col min="8710" max="8710" width="8.90666666666667" style="8" customWidth="1"/>
    <col min="8711" max="8711" width="64.9066666666667" style="8" customWidth="1"/>
    <col min="8712" max="8712" width="12.8" style="8" hidden="1" customWidth="1"/>
    <col min="8713" max="8959" width="12.8" style="8"/>
    <col min="8960" max="8960" width="7.53333333333333" style="8" customWidth="1"/>
    <col min="8961" max="8961" width="24.4533333333333" style="8" customWidth="1"/>
    <col min="8962" max="8962" width="8.90666666666667" style="8" customWidth="1"/>
    <col min="8963" max="8963" width="47.08" style="8" customWidth="1"/>
    <col min="8964" max="8964" width="72.68" style="8" customWidth="1"/>
    <col min="8965" max="8965" width="12.8" style="8" hidden="1" customWidth="1"/>
    <col min="8966" max="8966" width="8.90666666666667" style="8" customWidth="1"/>
    <col min="8967" max="8967" width="64.9066666666667" style="8" customWidth="1"/>
    <col min="8968" max="8968" width="12.8" style="8" hidden="1" customWidth="1"/>
    <col min="8969" max="9215" width="12.8" style="8"/>
    <col min="9216" max="9216" width="7.53333333333333" style="8" customWidth="1"/>
    <col min="9217" max="9217" width="24.4533333333333" style="8" customWidth="1"/>
    <col min="9218" max="9218" width="8.90666666666667" style="8" customWidth="1"/>
    <col min="9219" max="9219" width="47.08" style="8" customWidth="1"/>
    <col min="9220" max="9220" width="72.68" style="8" customWidth="1"/>
    <col min="9221" max="9221" width="12.8" style="8" hidden="1" customWidth="1"/>
    <col min="9222" max="9222" width="8.90666666666667" style="8" customWidth="1"/>
    <col min="9223" max="9223" width="64.9066666666667" style="8" customWidth="1"/>
    <col min="9224" max="9224" width="12.8" style="8" hidden="1" customWidth="1"/>
    <col min="9225" max="9471" width="12.8" style="8"/>
    <col min="9472" max="9472" width="7.53333333333333" style="8" customWidth="1"/>
    <col min="9473" max="9473" width="24.4533333333333" style="8" customWidth="1"/>
    <col min="9474" max="9474" width="8.90666666666667" style="8" customWidth="1"/>
    <col min="9475" max="9475" width="47.08" style="8" customWidth="1"/>
    <col min="9476" max="9476" width="72.68" style="8" customWidth="1"/>
    <col min="9477" max="9477" width="12.8" style="8" hidden="1" customWidth="1"/>
    <col min="9478" max="9478" width="8.90666666666667" style="8" customWidth="1"/>
    <col min="9479" max="9479" width="64.9066666666667" style="8" customWidth="1"/>
    <col min="9480" max="9480" width="12.8" style="8" hidden="1" customWidth="1"/>
    <col min="9481" max="9727" width="12.8" style="8"/>
    <col min="9728" max="9728" width="7.53333333333333" style="8" customWidth="1"/>
    <col min="9729" max="9729" width="24.4533333333333" style="8" customWidth="1"/>
    <col min="9730" max="9730" width="8.90666666666667" style="8" customWidth="1"/>
    <col min="9731" max="9731" width="47.08" style="8" customWidth="1"/>
    <col min="9732" max="9732" width="72.68" style="8" customWidth="1"/>
    <col min="9733" max="9733" width="12.8" style="8" hidden="1" customWidth="1"/>
    <col min="9734" max="9734" width="8.90666666666667" style="8" customWidth="1"/>
    <col min="9735" max="9735" width="64.9066666666667" style="8" customWidth="1"/>
    <col min="9736" max="9736" width="12.8" style="8" hidden="1" customWidth="1"/>
    <col min="9737" max="9983" width="12.8" style="8"/>
    <col min="9984" max="9984" width="7.53333333333333" style="8" customWidth="1"/>
    <col min="9985" max="9985" width="24.4533333333333" style="8" customWidth="1"/>
    <col min="9986" max="9986" width="8.90666666666667" style="8" customWidth="1"/>
    <col min="9987" max="9987" width="47.08" style="8" customWidth="1"/>
    <col min="9988" max="9988" width="72.68" style="8" customWidth="1"/>
    <col min="9989" max="9989" width="12.8" style="8" hidden="1" customWidth="1"/>
    <col min="9990" max="9990" width="8.90666666666667" style="8" customWidth="1"/>
    <col min="9991" max="9991" width="64.9066666666667" style="8" customWidth="1"/>
    <col min="9992" max="9992" width="12.8" style="8" hidden="1" customWidth="1"/>
    <col min="9993" max="10239" width="12.8" style="8"/>
    <col min="10240" max="10240" width="7.53333333333333" style="8" customWidth="1"/>
    <col min="10241" max="10241" width="24.4533333333333" style="8" customWidth="1"/>
    <col min="10242" max="10242" width="8.90666666666667" style="8" customWidth="1"/>
    <col min="10243" max="10243" width="47.08" style="8" customWidth="1"/>
    <col min="10244" max="10244" width="72.68" style="8" customWidth="1"/>
    <col min="10245" max="10245" width="12.8" style="8" hidden="1" customWidth="1"/>
    <col min="10246" max="10246" width="8.90666666666667" style="8" customWidth="1"/>
    <col min="10247" max="10247" width="64.9066666666667" style="8" customWidth="1"/>
    <col min="10248" max="10248" width="12.8" style="8" hidden="1" customWidth="1"/>
    <col min="10249" max="10495" width="12.8" style="8"/>
    <col min="10496" max="10496" width="7.53333333333333" style="8" customWidth="1"/>
    <col min="10497" max="10497" width="24.4533333333333" style="8" customWidth="1"/>
    <col min="10498" max="10498" width="8.90666666666667" style="8" customWidth="1"/>
    <col min="10499" max="10499" width="47.08" style="8" customWidth="1"/>
    <col min="10500" max="10500" width="72.68" style="8" customWidth="1"/>
    <col min="10501" max="10501" width="12.8" style="8" hidden="1" customWidth="1"/>
    <col min="10502" max="10502" width="8.90666666666667" style="8" customWidth="1"/>
    <col min="10503" max="10503" width="64.9066666666667" style="8" customWidth="1"/>
    <col min="10504" max="10504" width="12.8" style="8" hidden="1" customWidth="1"/>
    <col min="10505" max="10751" width="12.8" style="8"/>
    <col min="10752" max="10752" width="7.53333333333333" style="8" customWidth="1"/>
    <col min="10753" max="10753" width="24.4533333333333" style="8" customWidth="1"/>
    <col min="10754" max="10754" width="8.90666666666667" style="8" customWidth="1"/>
    <col min="10755" max="10755" width="47.08" style="8" customWidth="1"/>
    <col min="10756" max="10756" width="72.68" style="8" customWidth="1"/>
    <col min="10757" max="10757" width="12.8" style="8" hidden="1" customWidth="1"/>
    <col min="10758" max="10758" width="8.90666666666667" style="8" customWidth="1"/>
    <col min="10759" max="10759" width="64.9066666666667" style="8" customWidth="1"/>
    <col min="10760" max="10760" width="12.8" style="8" hidden="1" customWidth="1"/>
    <col min="10761" max="11007" width="12.8" style="8"/>
    <col min="11008" max="11008" width="7.53333333333333" style="8" customWidth="1"/>
    <col min="11009" max="11009" width="24.4533333333333" style="8" customWidth="1"/>
    <col min="11010" max="11010" width="8.90666666666667" style="8" customWidth="1"/>
    <col min="11011" max="11011" width="47.08" style="8" customWidth="1"/>
    <col min="11012" max="11012" width="72.68" style="8" customWidth="1"/>
    <col min="11013" max="11013" width="12.8" style="8" hidden="1" customWidth="1"/>
    <col min="11014" max="11014" width="8.90666666666667" style="8" customWidth="1"/>
    <col min="11015" max="11015" width="64.9066666666667" style="8" customWidth="1"/>
    <col min="11016" max="11016" width="12.8" style="8" hidden="1" customWidth="1"/>
    <col min="11017" max="11263" width="12.8" style="8"/>
    <col min="11264" max="11264" width="7.53333333333333" style="8" customWidth="1"/>
    <col min="11265" max="11265" width="24.4533333333333" style="8" customWidth="1"/>
    <col min="11266" max="11266" width="8.90666666666667" style="8" customWidth="1"/>
    <col min="11267" max="11267" width="47.08" style="8" customWidth="1"/>
    <col min="11268" max="11268" width="72.68" style="8" customWidth="1"/>
    <col min="11269" max="11269" width="12.8" style="8" hidden="1" customWidth="1"/>
    <col min="11270" max="11270" width="8.90666666666667" style="8" customWidth="1"/>
    <col min="11271" max="11271" width="64.9066666666667" style="8" customWidth="1"/>
    <col min="11272" max="11272" width="12.8" style="8" hidden="1" customWidth="1"/>
    <col min="11273" max="11519" width="12.8" style="8"/>
    <col min="11520" max="11520" width="7.53333333333333" style="8" customWidth="1"/>
    <col min="11521" max="11521" width="24.4533333333333" style="8" customWidth="1"/>
    <col min="11522" max="11522" width="8.90666666666667" style="8" customWidth="1"/>
    <col min="11523" max="11523" width="47.08" style="8" customWidth="1"/>
    <col min="11524" max="11524" width="72.68" style="8" customWidth="1"/>
    <col min="11525" max="11525" width="12.8" style="8" hidden="1" customWidth="1"/>
    <col min="11526" max="11526" width="8.90666666666667" style="8" customWidth="1"/>
    <col min="11527" max="11527" width="64.9066666666667" style="8" customWidth="1"/>
    <col min="11528" max="11528" width="12.8" style="8" hidden="1" customWidth="1"/>
    <col min="11529" max="11775" width="12.8" style="8"/>
    <col min="11776" max="11776" width="7.53333333333333" style="8" customWidth="1"/>
    <col min="11777" max="11777" width="24.4533333333333" style="8" customWidth="1"/>
    <col min="11778" max="11778" width="8.90666666666667" style="8" customWidth="1"/>
    <col min="11779" max="11779" width="47.08" style="8" customWidth="1"/>
    <col min="11780" max="11780" width="72.68" style="8" customWidth="1"/>
    <col min="11781" max="11781" width="12.8" style="8" hidden="1" customWidth="1"/>
    <col min="11782" max="11782" width="8.90666666666667" style="8" customWidth="1"/>
    <col min="11783" max="11783" width="64.9066666666667" style="8" customWidth="1"/>
    <col min="11784" max="11784" width="12.8" style="8" hidden="1" customWidth="1"/>
    <col min="11785" max="12031" width="12.8" style="8"/>
    <col min="12032" max="12032" width="7.53333333333333" style="8" customWidth="1"/>
    <col min="12033" max="12033" width="24.4533333333333" style="8" customWidth="1"/>
    <col min="12034" max="12034" width="8.90666666666667" style="8" customWidth="1"/>
    <col min="12035" max="12035" width="47.08" style="8" customWidth="1"/>
    <col min="12036" max="12036" width="72.68" style="8" customWidth="1"/>
    <col min="12037" max="12037" width="12.8" style="8" hidden="1" customWidth="1"/>
    <col min="12038" max="12038" width="8.90666666666667" style="8" customWidth="1"/>
    <col min="12039" max="12039" width="64.9066666666667" style="8" customWidth="1"/>
    <col min="12040" max="12040" width="12.8" style="8" hidden="1" customWidth="1"/>
    <col min="12041" max="12287" width="12.8" style="8"/>
    <col min="12288" max="12288" width="7.53333333333333" style="8" customWidth="1"/>
    <col min="12289" max="12289" width="24.4533333333333" style="8" customWidth="1"/>
    <col min="12290" max="12290" width="8.90666666666667" style="8" customWidth="1"/>
    <col min="12291" max="12291" width="47.08" style="8" customWidth="1"/>
    <col min="12292" max="12292" width="72.68" style="8" customWidth="1"/>
    <col min="12293" max="12293" width="12.8" style="8" hidden="1" customWidth="1"/>
    <col min="12294" max="12294" width="8.90666666666667" style="8" customWidth="1"/>
    <col min="12295" max="12295" width="64.9066666666667" style="8" customWidth="1"/>
    <col min="12296" max="12296" width="12.8" style="8" hidden="1" customWidth="1"/>
    <col min="12297" max="12543" width="12.8" style="8"/>
    <col min="12544" max="12544" width="7.53333333333333" style="8" customWidth="1"/>
    <col min="12545" max="12545" width="24.4533333333333" style="8" customWidth="1"/>
    <col min="12546" max="12546" width="8.90666666666667" style="8" customWidth="1"/>
    <col min="12547" max="12547" width="47.08" style="8" customWidth="1"/>
    <col min="12548" max="12548" width="72.68" style="8" customWidth="1"/>
    <col min="12549" max="12549" width="12.8" style="8" hidden="1" customWidth="1"/>
    <col min="12550" max="12550" width="8.90666666666667" style="8" customWidth="1"/>
    <col min="12551" max="12551" width="64.9066666666667" style="8" customWidth="1"/>
    <col min="12552" max="12552" width="12.8" style="8" hidden="1" customWidth="1"/>
    <col min="12553" max="12799" width="12.8" style="8"/>
    <col min="12800" max="12800" width="7.53333333333333" style="8" customWidth="1"/>
    <col min="12801" max="12801" width="24.4533333333333" style="8" customWidth="1"/>
    <col min="12802" max="12802" width="8.90666666666667" style="8" customWidth="1"/>
    <col min="12803" max="12803" width="47.08" style="8" customWidth="1"/>
    <col min="12804" max="12804" width="72.68" style="8" customWidth="1"/>
    <col min="12805" max="12805" width="12.8" style="8" hidden="1" customWidth="1"/>
    <col min="12806" max="12806" width="8.90666666666667" style="8" customWidth="1"/>
    <col min="12807" max="12807" width="64.9066666666667" style="8" customWidth="1"/>
    <col min="12808" max="12808" width="12.8" style="8" hidden="1" customWidth="1"/>
    <col min="12809" max="13055" width="12.8" style="8"/>
    <col min="13056" max="13056" width="7.53333333333333" style="8" customWidth="1"/>
    <col min="13057" max="13057" width="24.4533333333333" style="8" customWidth="1"/>
    <col min="13058" max="13058" width="8.90666666666667" style="8" customWidth="1"/>
    <col min="13059" max="13059" width="47.08" style="8" customWidth="1"/>
    <col min="13060" max="13060" width="72.68" style="8" customWidth="1"/>
    <col min="13061" max="13061" width="12.8" style="8" hidden="1" customWidth="1"/>
    <col min="13062" max="13062" width="8.90666666666667" style="8" customWidth="1"/>
    <col min="13063" max="13063" width="64.9066666666667" style="8" customWidth="1"/>
    <col min="13064" max="13064" width="12.8" style="8" hidden="1" customWidth="1"/>
    <col min="13065" max="13311" width="12.8" style="8"/>
    <col min="13312" max="13312" width="7.53333333333333" style="8" customWidth="1"/>
    <col min="13313" max="13313" width="24.4533333333333" style="8" customWidth="1"/>
    <col min="13314" max="13314" width="8.90666666666667" style="8" customWidth="1"/>
    <col min="13315" max="13315" width="47.08" style="8" customWidth="1"/>
    <col min="13316" max="13316" width="72.68" style="8" customWidth="1"/>
    <col min="13317" max="13317" width="12.8" style="8" hidden="1" customWidth="1"/>
    <col min="13318" max="13318" width="8.90666666666667" style="8" customWidth="1"/>
    <col min="13319" max="13319" width="64.9066666666667" style="8" customWidth="1"/>
    <col min="13320" max="13320" width="12.8" style="8" hidden="1" customWidth="1"/>
    <col min="13321" max="13567" width="12.8" style="8"/>
    <col min="13568" max="13568" width="7.53333333333333" style="8" customWidth="1"/>
    <col min="13569" max="13569" width="24.4533333333333" style="8" customWidth="1"/>
    <col min="13570" max="13570" width="8.90666666666667" style="8" customWidth="1"/>
    <col min="13571" max="13571" width="47.08" style="8" customWidth="1"/>
    <col min="13572" max="13572" width="72.68" style="8" customWidth="1"/>
    <col min="13573" max="13573" width="12.8" style="8" hidden="1" customWidth="1"/>
    <col min="13574" max="13574" width="8.90666666666667" style="8" customWidth="1"/>
    <col min="13575" max="13575" width="64.9066666666667" style="8" customWidth="1"/>
    <col min="13576" max="13576" width="12.8" style="8" hidden="1" customWidth="1"/>
    <col min="13577" max="13823" width="12.8" style="8"/>
    <col min="13824" max="13824" width="7.53333333333333" style="8" customWidth="1"/>
    <col min="13825" max="13825" width="24.4533333333333" style="8" customWidth="1"/>
    <col min="13826" max="13826" width="8.90666666666667" style="8" customWidth="1"/>
    <col min="13827" max="13827" width="47.08" style="8" customWidth="1"/>
    <col min="13828" max="13828" width="72.68" style="8" customWidth="1"/>
    <col min="13829" max="13829" width="12.8" style="8" hidden="1" customWidth="1"/>
    <col min="13830" max="13830" width="8.90666666666667" style="8" customWidth="1"/>
    <col min="13831" max="13831" width="64.9066666666667" style="8" customWidth="1"/>
    <col min="13832" max="13832" width="12.8" style="8" hidden="1" customWidth="1"/>
    <col min="13833" max="14079" width="12.8" style="8"/>
    <col min="14080" max="14080" width="7.53333333333333" style="8" customWidth="1"/>
    <col min="14081" max="14081" width="24.4533333333333" style="8" customWidth="1"/>
    <col min="14082" max="14082" width="8.90666666666667" style="8" customWidth="1"/>
    <col min="14083" max="14083" width="47.08" style="8" customWidth="1"/>
    <col min="14084" max="14084" width="72.68" style="8" customWidth="1"/>
    <col min="14085" max="14085" width="12.8" style="8" hidden="1" customWidth="1"/>
    <col min="14086" max="14086" width="8.90666666666667" style="8" customWidth="1"/>
    <col min="14087" max="14087" width="64.9066666666667" style="8" customWidth="1"/>
    <col min="14088" max="14088" width="12.8" style="8" hidden="1" customWidth="1"/>
    <col min="14089" max="14335" width="12.8" style="8"/>
    <col min="14336" max="14336" width="7.53333333333333" style="8" customWidth="1"/>
    <col min="14337" max="14337" width="24.4533333333333" style="8" customWidth="1"/>
    <col min="14338" max="14338" width="8.90666666666667" style="8" customWidth="1"/>
    <col min="14339" max="14339" width="47.08" style="8" customWidth="1"/>
    <col min="14340" max="14340" width="72.68" style="8" customWidth="1"/>
    <col min="14341" max="14341" width="12.8" style="8" hidden="1" customWidth="1"/>
    <col min="14342" max="14342" width="8.90666666666667" style="8" customWidth="1"/>
    <col min="14343" max="14343" width="64.9066666666667" style="8" customWidth="1"/>
    <col min="14344" max="14344" width="12.8" style="8" hidden="1" customWidth="1"/>
    <col min="14345" max="14591" width="12.8" style="8"/>
    <col min="14592" max="14592" width="7.53333333333333" style="8" customWidth="1"/>
    <col min="14593" max="14593" width="24.4533333333333" style="8" customWidth="1"/>
    <col min="14594" max="14594" width="8.90666666666667" style="8" customWidth="1"/>
    <col min="14595" max="14595" width="47.08" style="8" customWidth="1"/>
    <col min="14596" max="14596" width="72.68" style="8" customWidth="1"/>
    <col min="14597" max="14597" width="12.8" style="8" hidden="1" customWidth="1"/>
    <col min="14598" max="14598" width="8.90666666666667" style="8" customWidth="1"/>
    <col min="14599" max="14599" width="64.9066666666667" style="8" customWidth="1"/>
    <col min="14600" max="14600" width="12.8" style="8" hidden="1" customWidth="1"/>
    <col min="14601" max="14847" width="12.8" style="8"/>
    <col min="14848" max="14848" width="7.53333333333333" style="8" customWidth="1"/>
    <col min="14849" max="14849" width="24.4533333333333" style="8" customWidth="1"/>
    <col min="14850" max="14850" width="8.90666666666667" style="8" customWidth="1"/>
    <col min="14851" max="14851" width="47.08" style="8" customWidth="1"/>
    <col min="14852" max="14852" width="72.68" style="8" customWidth="1"/>
    <col min="14853" max="14853" width="12.8" style="8" hidden="1" customWidth="1"/>
    <col min="14854" max="14854" width="8.90666666666667" style="8" customWidth="1"/>
    <col min="14855" max="14855" width="64.9066666666667" style="8" customWidth="1"/>
    <col min="14856" max="14856" width="12.8" style="8" hidden="1" customWidth="1"/>
    <col min="14857" max="15103" width="12.8" style="8"/>
    <col min="15104" max="15104" width="7.53333333333333" style="8" customWidth="1"/>
    <col min="15105" max="15105" width="24.4533333333333" style="8" customWidth="1"/>
    <col min="15106" max="15106" width="8.90666666666667" style="8" customWidth="1"/>
    <col min="15107" max="15107" width="47.08" style="8" customWidth="1"/>
    <col min="15108" max="15108" width="72.68" style="8" customWidth="1"/>
    <col min="15109" max="15109" width="12.8" style="8" hidden="1" customWidth="1"/>
    <col min="15110" max="15110" width="8.90666666666667" style="8" customWidth="1"/>
    <col min="15111" max="15111" width="64.9066666666667" style="8" customWidth="1"/>
    <col min="15112" max="15112" width="12.8" style="8" hidden="1" customWidth="1"/>
    <col min="15113" max="15359" width="12.8" style="8"/>
    <col min="15360" max="15360" width="7.53333333333333" style="8" customWidth="1"/>
    <col min="15361" max="15361" width="24.4533333333333" style="8" customWidth="1"/>
    <col min="15362" max="15362" width="8.90666666666667" style="8" customWidth="1"/>
    <col min="15363" max="15363" width="47.08" style="8" customWidth="1"/>
    <col min="15364" max="15364" width="72.68" style="8" customWidth="1"/>
    <col min="15365" max="15365" width="12.8" style="8" hidden="1" customWidth="1"/>
    <col min="15366" max="15366" width="8.90666666666667" style="8" customWidth="1"/>
    <col min="15367" max="15367" width="64.9066666666667" style="8" customWidth="1"/>
    <col min="15368" max="15368" width="12.8" style="8" hidden="1" customWidth="1"/>
    <col min="15369" max="15615" width="12.8" style="8"/>
    <col min="15616" max="15616" width="7.53333333333333" style="8" customWidth="1"/>
    <col min="15617" max="15617" width="24.4533333333333" style="8" customWidth="1"/>
    <col min="15618" max="15618" width="8.90666666666667" style="8" customWidth="1"/>
    <col min="15619" max="15619" width="47.08" style="8" customWidth="1"/>
    <col min="15620" max="15620" width="72.68" style="8" customWidth="1"/>
    <col min="15621" max="15621" width="12.8" style="8" hidden="1" customWidth="1"/>
    <col min="15622" max="15622" width="8.90666666666667" style="8" customWidth="1"/>
    <col min="15623" max="15623" width="64.9066666666667" style="8" customWidth="1"/>
    <col min="15624" max="15624" width="12.8" style="8" hidden="1" customWidth="1"/>
    <col min="15625" max="15871" width="12.8" style="8"/>
    <col min="15872" max="15872" width="7.53333333333333" style="8" customWidth="1"/>
    <col min="15873" max="15873" width="24.4533333333333" style="8" customWidth="1"/>
    <col min="15874" max="15874" width="8.90666666666667" style="8" customWidth="1"/>
    <col min="15875" max="15875" width="47.08" style="8" customWidth="1"/>
    <col min="15876" max="15876" width="72.68" style="8" customWidth="1"/>
    <col min="15877" max="15877" width="12.8" style="8" hidden="1" customWidth="1"/>
    <col min="15878" max="15878" width="8.90666666666667" style="8" customWidth="1"/>
    <col min="15879" max="15879" width="64.9066666666667" style="8" customWidth="1"/>
    <col min="15880" max="15880" width="12.8" style="8" hidden="1" customWidth="1"/>
    <col min="15881" max="16127" width="12.8" style="8"/>
    <col min="16128" max="16128" width="7.53333333333333" style="8" customWidth="1"/>
    <col min="16129" max="16129" width="24.4533333333333" style="8" customWidth="1"/>
    <col min="16130" max="16130" width="8.90666666666667" style="8" customWidth="1"/>
    <col min="16131" max="16131" width="47.08" style="8" customWidth="1"/>
    <col min="16132" max="16132" width="72.68" style="8" customWidth="1"/>
    <col min="16133" max="16133" width="12.8" style="8" hidden="1" customWidth="1"/>
    <col min="16134" max="16134" width="8.90666666666667" style="8" customWidth="1"/>
    <col min="16135" max="16135" width="64.9066666666667" style="8" customWidth="1"/>
    <col min="16136" max="16136" width="12.8" style="8" hidden="1" customWidth="1"/>
    <col min="16137" max="16384" width="12.8" style="8"/>
  </cols>
  <sheetData>
    <row r="1" s="1" customFormat="1" ht="28.5" spans="1:13">
      <c r="A1" s="12" t="s">
        <v>0</v>
      </c>
      <c r="B1" s="12"/>
      <c r="C1" s="12"/>
      <c r="D1" s="12"/>
      <c r="E1" s="12"/>
      <c r="F1" s="13"/>
      <c r="G1" s="14" t="s">
        <v>1</v>
      </c>
      <c r="H1" s="14"/>
      <c r="I1" s="14"/>
      <c r="J1" s="14"/>
      <c r="K1" s="14"/>
      <c r="L1" s="14"/>
      <c r="M1" s="14"/>
    </row>
    <row r="2" s="2" customFormat="1" ht="23.25" spans="1:13">
      <c r="A2" s="15" t="s">
        <v>2</v>
      </c>
      <c r="B2" s="15"/>
      <c r="C2" s="15"/>
      <c r="D2" s="15"/>
      <c r="E2" s="15"/>
      <c r="F2" s="15"/>
      <c r="G2" s="16" t="s">
        <v>3</v>
      </c>
      <c r="H2" s="16"/>
      <c r="I2" s="16"/>
      <c r="J2" s="16"/>
      <c r="K2" s="16"/>
      <c r="L2" s="16"/>
      <c r="M2" s="16"/>
    </row>
    <row r="3" s="2" customFormat="1" ht="23.25" spans="1:13">
      <c r="A3" s="17" t="s">
        <v>4</v>
      </c>
      <c r="B3" s="18"/>
      <c r="C3" s="19"/>
      <c r="D3" s="20"/>
      <c r="E3" s="21"/>
      <c r="F3" s="22"/>
      <c r="G3" s="23" t="s">
        <v>5</v>
      </c>
      <c r="H3" s="23"/>
      <c r="I3" s="23"/>
      <c r="J3" s="23"/>
      <c r="K3" s="23"/>
      <c r="L3" s="23"/>
      <c r="M3" s="23"/>
    </row>
    <row r="4" s="2" customFormat="1" ht="23.25" spans="1:13">
      <c r="A4" s="17"/>
      <c r="B4" s="18"/>
      <c r="C4" s="19"/>
      <c r="D4" s="20"/>
      <c r="E4" s="21"/>
      <c r="F4" s="22"/>
      <c r="G4" s="23" t="s">
        <v>6</v>
      </c>
      <c r="H4" s="23"/>
      <c r="I4" s="23"/>
      <c r="J4" s="23"/>
      <c r="K4" s="23"/>
      <c r="L4" s="23"/>
      <c r="M4" s="23"/>
    </row>
    <row r="5" s="3" customFormat="1" ht="21" spans="1:16384">
      <c r="A5" s="24"/>
      <c r="B5" s="25"/>
      <c r="C5" s="26"/>
      <c r="D5" s="27"/>
      <c r="E5" s="28"/>
      <c r="F5" s="29"/>
      <c r="G5" s="30"/>
      <c r="H5" s="8"/>
      <c r="I5" s="8"/>
      <c r="J5" s="8"/>
      <c r="K5" s="11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4" customFormat="1" ht="30.75" spans="1:11">
      <c r="A6" s="31" t="s">
        <v>7</v>
      </c>
      <c r="B6" s="32" t="s">
        <v>8</v>
      </c>
      <c r="C6" s="33" t="s">
        <v>9</v>
      </c>
      <c r="D6" s="34"/>
      <c r="E6" s="35" t="s">
        <v>10</v>
      </c>
      <c r="F6" s="36"/>
      <c r="G6" s="37" t="s">
        <v>11</v>
      </c>
      <c r="H6" s="38"/>
      <c r="I6" s="38"/>
      <c r="J6" s="79"/>
      <c r="K6" s="80" t="s">
        <v>12</v>
      </c>
    </row>
    <row r="7" s="5" customFormat="1" ht="21" spans="1:11">
      <c r="A7" s="39"/>
      <c r="B7" s="40"/>
      <c r="C7" s="41"/>
      <c r="D7" s="41"/>
      <c r="E7" s="42" t="s">
        <v>13</v>
      </c>
      <c r="F7" s="43"/>
      <c r="G7" s="44" t="s">
        <v>14</v>
      </c>
      <c r="H7" s="45" t="s">
        <v>15</v>
      </c>
      <c r="I7" s="81" t="s">
        <v>16</v>
      </c>
      <c r="J7" s="82" t="s">
        <v>17</v>
      </c>
      <c r="K7" s="83"/>
    </row>
    <row r="8" s="5" customFormat="1" ht="26.25" spans="1:11">
      <c r="A8" s="39"/>
      <c r="B8" s="46" t="s">
        <v>18</v>
      </c>
      <c r="C8" s="41"/>
      <c r="D8" s="41"/>
      <c r="E8" s="47"/>
      <c r="F8" s="48"/>
      <c r="G8" s="49"/>
      <c r="H8" s="50"/>
      <c r="I8" s="84"/>
      <c r="J8" s="85"/>
      <c r="K8" s="83"/>
    </row>
    <row r="9" s="6" customFormat="1" ht="21" spans="1:11">
      <c r="A9" s="51" t="s">
        <v>19</v>
      </c>
      <c r="B9" s="52"/>
      <c r="C9" s="52"/>
      <c r="D9" s="53"/>
      <c r="E9" s="54">
        <v>6411150</v>
      </c>
      <c r="F9" s="55"/>
      <c r="G9" s="56" t="s">
        <v>20</v>
      </c>
      <c r="H9" s="57">
        <v>6411210</v>
      </c>
      <c r="I9" s="86">
        <v>6411200</v>
      </c>
      <c r="J9" s="87">
        <v>6411220</v>
      </c>
      <c r="K9" s="88"/>
    </row>
    <row r="10" s="4" customFormat="1" ht="21.75" spans="1:11">
      <c r="A10" s="58" t="s">
        <v>21</v>
      </c>
      <c r="B10" s="59"/>
      <c r="C10" s="59"/>
      <c r="D10" s="60"/>
      <c r="E10" s="61">
        <f>SUM(E11:E151)</f>
        <v>10140433</v>
      </c>
      <c r="F10" s="62"/>
      <c r="G10" s="63">
        <f t="shared" ref="G10:K10" si="0">SUM(G11:G152)</f>
        <v>101659</v>
      </c>
      <c r="H10" s="63">
        <f t="shared" si="0"/>
        <v>0</v>
      </c>
      <c r="I10" s="63">
        <f t="shared" si="0"/>
        <v>0</v>
      </c>
      <c r="J10" s="63">
        <f t="shared" si="0"/>
        <v>0</v>
      </c>
      <c r="K10" s="89">
        <f t="shared" si="0"/>
        <v>101659</v>
      </c>
    </row>
    <row r="11" s="3" customFormat="1" ht="21.75" hidden="1" spans="1:16384">
      <c r="A11" s="64">
        <v>1</v>
      </c>
      <c r="B11" s="65">
        <v>1600700016</v>
      </c>
      <c r="C11" s="66" t="s">
        <v>22</v>
      </c>
      <c r="D11" s="64" t="s">
        <v>23</v>
      </c>
      <c r="E11" s="67"/>
      <c r="F11" s="68"/>
      <c r="G11" s="69"/>
      <c r="H11" s="70"/>
      <c r="I11" s="70"/>
      <c r="J11" s="70"/>
      <c r="K11" s="90">
        <f t="shared" ref="K11:K74" si="1">SUM(G11:J11)</f>
        <v>0</v>
      </c>
      <c r="L11" s="91">
        <f t="shared" ref="L11:L74" si="2">+E11+K11</f>
        <v>0</v>
      </c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3" customFormat="1" ht="21" hidden="1" spans="1:16384">
      <c r="A12" s="71">
        <v>1</v>
      </c>
      <c r="B12" s="72">
        <v>1600700017</v>
      </c>
      <c r="C12" s="73" t="s">
        <v>24</v>
      </c>
      <c r="D12" s="71" t="s">
        <v>25</v>
      </c>
      <c r="E12" s="67"/>
      <c r="F12" s="68"/>
      <c r="G12" s="74"/>
      <c r="H12" s="75"/>
      <c r="I12" s="75"/>
      <c r="J12" s="75"/>
      <c r="K12" s="92">
        <f t="shared" si="1"/>
        <v>0</v>
      </c>
      <c r="L12" s="91">
        <f t="shared" si="2"/>
        <v>0</v>
      </c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3" customFormat="1" ht="21" hidden="1" spans="1:16384">
      <c r="A13" s="71">
        <v>2</v>
      </c>
      <c r="B13" s="72">
        <v>1600700018</v>
      </c>
      <c r="C13" s="73" t="s">
        <v>24</v>
      </c>
      <c r="D13" s="71" t="s">
        <v>26</v>
      </c>
      <c r="E13" s="67"/>
      <c r="F13" s="68"/>
      <c r="G13" s="76"/>
      <c r="H13" s="75"/>
      <c r="I13" s="75"/>
      <c r="J13" s="75"/>
      <c r="K13" s="92">
        <f t="shared" si="1"/>
        <v>0</v>
      </c>
      <c r="L13" s="91">
        <f t="shared" si="2"/>
        <v>0</v>
      </c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3" customFormat="1" ht="21" hidden="1" spans="1:16384">
      <c r="A14" s="71">
        <v>3</v>
      </c>
      <c r="B14" s="72">
        <v>1600700019</v>
      </c>
      <c r="C14" s="73" t="s">
        <v>24</v>
      </c>
      <c r="D14" s="71" t="s">
        <v>27</v>
      </c>
      <c r="E14" s="67"/>
      <c r="F14" s="68"/>
      <c r="G14" s="76"/>
      <c r="H14" s="75"/>
      <c r="I14" s="75"/>
      <c r="J14" s="75"/>
      <c r="K14" s="92">
        <f t="shared" si="1"/>
        <v>0</v>
      </c>
      <c r="L14" s="91">
        <f t="shared" si="2"/>
        <v>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3" customFormat="1" ht="21.75" spans="1:16384">
      <c r="A15" s="71">
        <v>1</v>
      </c>
      <c r="B15" s="72">
        <v>1600700020</v>
      </c>
      <c r="C15" s="73" t="s">
        <v>28</v>
      </c>
      <c r="D15" s="71" t="s">
        <v>29</v>
      </c>
      <c r="E15" s="67">
        <v>278250</v>
      </c>
      <c r="F15" s="68"/>
      <c r="G15" s="76"/>
      <c r="H15" s="75"/>
      <c r="I15" s="75"/>
      <c r="J15" s="75"/>
      <c r="K15" s="92">
        <f t="shared" si="1"/>
        <v>0</v>
      </c>
      <c r="L15" s="91">
        <f t="shared" si="2"/>
        <v>278250</v>
      </c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3" customFormat="1" ht="21" spans="1:16384">
      <c r="A16" s="71">
        <v>2</v>
      </c>
      <c r="B16" s="72">
        <v>1600700021</v>
      </c>
      <c r="C16" s="73" t="s">
        <v>30</v>
      </c>
      <c r="D16" s="71" t="s">
        <v>29</v>
      </c>
      <c r="E16" s="67">
        <v>939890</v>
      </c>
      <c r="F16" s="68"/>
      <c r="G16" s="76">
        <v>15000</v>
      </c>
      <c r="H16" s="75"/>
      <c r="I16" s="75"/>
      <c r="J16" s="75"/>
      <c r="K16" s="92">
        <f t="shared" si="1"/>
        <v>15000</v>
      </c>
      <c r="L16" s="91">
        <f t="shared" si="2"/>
        <v>954890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3" customFormat="1" ht="21" hidden="1" spans="1:16384">
      <c r="A17" s="71">
        <v>5</v>
      </c>
      <c r="B17" s="72">
        <v>1600700022</v>
      </c>
      <c r="C17" s="73" t="s">
        <v>30</v>
      </c>
      <c r="D17" s="71" t="s">
        <v>26</v>
      </c>
      <c r="E17" s="67"/>
      <c r="F17" s="68"/>
      <c r="G17" s="76"/>
      <c r="H17" s="75"/>
      <c r="I17" s="75"/>
      <c r="J17" s="75"/>
      <c r="K17" s="92">
        <f t="shared" si="1"/>
        <v>0</v>
      </c>
      <c r="L17" s="91">
        <f t="shared" si="2"/>
        <v>0</v>
      </c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3" customFormat="1" ht="21" hidden="1" spans="1:16384">
      <c r="A18" s="71">
        <v>3</v>
      </c>
      <c r="B18" s="72">
        <v>1600700023</v>
      </c>
      <c r="C18" s="73" t="s">
        <v>31</v>
      </c>
      <c r="D18" s="71" t="s">
        <v>32</v>
      </c>
      <c r="E18" s="67"/>
      <c r="F18" s="68"/>
      <c r="G18" s="76"/>
      <c r="H18" s="75"/>
      <c r="I18" s="75"/>
      <c r="J18" s="75"/>
      <c r="K18" s="92">
        <f t="shared" si="1"/>
        <v>0</v>
      </c>
      <c r="L18" s="91">
        <f t="shared" si="2"/>
        <v>0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3" customFormat="1" ht="21" spans="1:16384">
      <c r="A19" s="71">
        <v>3</v>
      </c>
      <c r="B19" s="72">
        <v>1600700024</v>
      </c>
      <c r="C19" s="73" t="s">
        <v>24</v>
      </c>
      <c r="D19" s="71" t="s">
        <v>33</v>
      </c>
      <c r="E19" s="67">
        <v>221122</v>
      </c>
      <c r="F19" s="68"/>
      <c r="G19" s="76">
        <v>7785</v>
      </c>
      <c r="H19" s="75"/>
      <c r="I19" s="75"/>
      <c r="J19" s="75"/>
      <c r="K19" s="92">
        <f t="shared" si="1"/>
        <v>7785</v>
      </c>
      <c r="L19" s="91">
        <f t="shared" si="2"/>
        <v>228907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3" customFormat="1" ht="21" hidden="1" spans="1:16384">
      <c r="A20" s="71">
        <v>4</v>
      </c>
      <c r="B20" s="72">
        <v>1600700025</v>
      </c>
      <c r="C20" s="73" t="s">
        <v>22</v>
      </c>
      <c r="D20" s="71" t="s">
        <v>34</v>
      </c>
      <c r="E20" s="67"/>
      <c r="F20" s="68"/>
      <c r="G20" s="76"/>
      <c r="H20" s="75"/>
      <c r="I20" s="75"/>
      <c r="J20" s="75"/>
      <c r="K20" s="92">
        <f t="shared" si="1"/>
        <v>0</v>
      </c>
      <c r="L20" s="91">
        <f t="shared" si="2"/>
        <v>0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3" customFormat="1" ht="21" spans="1:16384">
      <c r="A21" s="71">
        <v>4</v>
      </c>
      <c r="B21" s="72">
        <v>1600700026</v>
      </c>
      <c r="C21" s="73" t="s">
        <v>22</v>
      </c>
      <c r="D21" s="71" t="s">
        <v>35</v>
      </c>
      <c r="E21" s="67">
        <v>226000</v>
      </c>
      <c r="F21" s="68"/>
      <c r="G21" s="76">
        <v>4000</v>
      </c>
      <c r="H21" s="75"/>
      <c r="I21" s="75"/>
      <c r="J21" s="75"/>
      <c r="K21" s="92">
        <f t="shared" si="1"/>
        <v>4000</v>
      </c>
      <c r="L21" s="91">
        <f t="shared" si="2"/>
        <v>230000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3" customFormat="1" ht="21" hidden="1" spans="1:16384">
      <c r="A22" s="71">
        <v>7</v>
      </c>
      <c r="B22" s="72">
        <v>1600700027</v>
      </c>
      <c r="C22" s="73" t="s">
        <v>22</v>
      </c>
      <c r="D22" s="71" t="s">
        <v>36</v>
      </c>
      <c r="E22" s="67"/>
      <c r="F22" s="68"/>
      <c r="G22" s="76"/>
      <c r="H22" s="75"/>
      <c r="I22" s="75"/>
      <c r="J22" s="75"/>
      <c r="K22" s="92">
        <f t="shared" si="1"/>
        <v>0</v>
      </c>
      <c r="L22" s="91">
        <f t="shared" si="2"/>
        <v>0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3" customFormat="1" ht="21" hidden="1" spans="1:16384">
      <c r="A23" s="71">
        <v>9</v>
      </c>
      <c r="B23" s="72">
        <v>1600700028</v>
      </c>
      <c r="C23" s="73" t="s">
        <v>22</v>
      </c>
      <c r="D23" s="71" t="s">
        <v>37</v>
      </c>
      <c r="E23" s="67"/>
      <c r="F23" s="68"/>
      <c r="G23" s="76"/>
      <c r="H23" s="75"/>
      <c r="I23" s="75"/>
      <c r="J23" s="93"/>
      <c r="K23" s="92">
        <f t="shared" si="1"/>
        <v>0</v>
      </c>
      <c r="L23" s="91">
        <f t="shared" si="2"/>
        <v>0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3" customFormat="1" ht="21" spans="1:16384">
      <c r="A24" s="71">
        <v>5</v>
      </c>
      <c r="B24" s="72">
        <v>1600700029</v>
      </c>
      <c r="C24" s="73" t="s">
        <v>22</v>
      </c>
      <c r="D24" s="71" t="s">
        <v>38</v>
      </c>
      <c r="E24" s="67"/>
      <c r="F24" s="68"/>
      <c r="G24" s="76">
        <v>10000</v>
      </c>
      <c r="H24" s="75"/>
      <c r="I24" s="75"/>
      <c r="J24" s="75"/>
      <c r="K24" s="92">
        <f t="shared" si="1"/>
        <v>10000</v>
      </c>
      <c r="L24" s="91">
        <f t="shared" si="2"/>
        <v>10000</v>
      </c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3" customFormat="1" ht="21" hidden="1" spans="1:16384">
      <c r="A25" s="71">
        <v>10</v>
      </c>
      <c r="B25" s="72">
        <v>1600700030</v>
      </c>
      <c r="C25" s="73" t="s">
        <v>22</v>
      </c>
      <c r="D25" s="71" t="s">
        <v>39</v>
      </c>
      <c r="E25" s="67"/>
      <c r="F25" s="68"/>
      <c r="G25" s="76"/>
      <c r="H25" s="75"/>
      <c r="I25" s="75"/>
      <c r="J25" s="75"/>
      <c r="K25" s="92">
        <f t="shared" si="1"/>
        <v>0</v>
      </c>
      <c r="L25" s="91">
        <f t="shared" si="2"/>
        <v>0</v>
      </c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s="3" customFormat="1" ht="21" hidden="1" spans="1:16384">
      <c r="A26" s="71">
        <v>10</v>
      </c>
      <c r="B26" s="72">
        <v>1600700031</v>
      </c>
      <c r="C26" s="73" t="s">
        <v>22</v>
      </c>
      <c r="D26" s="71" t="s">
        <v>40</v>
      </c>
      <c r="E26" s="67"/>
      <c r="F26" s="68"/>
      <c r="G26" s="76"/>
      <c r="H26" s="75"/>
      <c r="I26" s="75"/>
      <c r="J26" s="75"/>
      <c r="K26" s="92">
        <f t="shared" si="1"/>
        <v>0</v>
      </c>
      <c r="L26" s="91">
        <f t="shared" si="2"/>
        <v>0</v>
      </c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  <c r="XFD26" s="8"/>
    </row>
    <row r="27" s="3" customFormat="1" ht="21" hidden="1" spans="1:16384">
      <c r="A27" s="71">
        <v>6</v>
      </c>
      <c r="B27" s="72">
        <v>1600700032</v>
      </c>
      <c r="C27" s="73" t="s">
        <v>22</v>
      </c>
      <c r="D27" s="71" t="s">
        <v>41</v>
      </c>
      <c r="E27" s="67"/>
      <c r="F27" s="68"/>
      <c r="G27" s="76"/>
      <c r="H27" s="75"/>
      <c r="I27" s="75"/>
      <c r="J27" s="75"/>
      <c r="K27" s="92">
        <f t="shared" si="1"/>
        <v>0</v>
      </c>
      <c r="L27" s="91">
        <f t="shared" si="2"/>
        <v>0</v>
      </c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8"/>
      <c r="XFD27" s="8"/>
    </row>
    <row r="28" s="3" customFormat="1" ht="21" hidden="1" spans="1:16384">
      <c r="A28" s="71">
        <v>12</v>
      </c>
      <c r="B28" s="72">
        <v>1600700033</v>
      </c>
      <c r="C28" s="73" t="s">
        <v>22</v>
      </c>
      <c r="D28" s="71" t="s">
        <v>42</v>
      </c>
      <c r="E28" s="67"/>
      <c r="F28" s="68"/>
      <c r="G28" s="76"/>
      <c r="H28" s="75"/>
      <c r="I28" s="75"/>
      <c r="J28" s="75"/>
      <c r="K28" s="92">
        <f t="shared" si="1"/>
        <v>0</v>
      </c>
      <c r="L28" s="91">
        <f t="shared" si="2"/>
        <v>0</v>
      </c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  <c r="XFB28" s="8"/>
      <c r="XFC28" s="8"/>
      <c r="XFD28" s="8"/>
    </row>
    <row r="29" s="3" customFormat="1" ht="21" spans="1:16384">
      <c r="A29" s="71">
        <v>6</v>
      </c>
      <c r="B29" s="72">
        <v>1600700034</v>
      </c>
      <c r="C29" s="73" t="s">
        <v>22</v>
      </c>
      <c r="D29" s="77" t="s">
        <v>43</v>
      </c>
      <c r="E29" s="67">
        <v>71514</v>
      </c>
      <c r="F29" s="68"/>
      <c r="G29" s="76"/>
      <c r="H29" s="75"/>
      <c r="I29" s="75"/>
      <c r="J29" s="75"/>
      <c r="K29" s="92">
        <f t="shared" si="1"/>
        <v>0</v>
      </c>
      <c r="L29" s="91">
        <f t="shared" si="2"/>
        <v>71514</v>
      </c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  <c r="XFB29" s="8"/>
      <c r="XFC29" s="8"/>
      <c r="XFD29" s="8"/>
    </row>
    <row r="30" s="3" customFormat="1" ht="21" spans="1:16384">
      <c r="A30" s="71">
        <v>7</v>
      </c>
      <c r="B30" s="72">
        <v>1600700035</v>
      </c>
      <c r="C30" s="73" t="s">
        <v>22</v>
      </c>
      <c r="D30" s="71" t="s">
        <v>44</v>
      </c>
      <c r="E30" s="67">
        <v>726753</v>
      </c>
      <c r="F30" s="68"/>
      <c r="G30" s="76">
        <v>5000</v>
      </c>
      <c r="H30" s="75"/>
      <c r="I30" s="75"/>
      <c r="J30" s="75"/>
      <c r="K30" s="92">
        <f t="shared" si="1"/>
        <v>5000</v>
      </c>
      <c r="L30" s="91">
        <f t="shared" si="2"/>
        <v>731753</v>
      </c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8"/>
      <c r="XFB30" s="8"/>
      <c r="XFC30" s="8"/>
      <c r="XFD30" s="8"/>
    </row>
    <row r="31" s="7" customFormat="1" ht="21" hidden="1" spans="1:16384">
      <c r="A31" s="71">
        <v>15</v>
      </c>
      <c r="B31" s="72">
        <v>1600700036</v>
      </c>
      <c r="C31" s="73" t="s">
        <v>22</v>
      </c>
      <c r="D31" s="71" t="s">
        <v>45</v>
      </c>
      <c r="E31" s="67"/>
      <c r="F31" s="68"/>
      <c r="G31" s="76"/>
      <c r="H31" s="75"/>
      <c r="I31" s="75"/>
      <c r="J31" s="75"/>
      <c r="K31" s="92">
        <f t="shared" si="1"/>
        <v>0</v>
      </c>
      <c r="L31" s="91">
        <f t="shared" si="2"/>
        <v>0</v>
      </c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  <c r="XFC31" s="8"/>
      <c r="XFD31" s="8"/>
    </row>
    <row r="32" s="3" customFormat="1" ht="21" hidden="1" spans="1:16384">
      <c r="A32" s="71">
        <v>16</v>
      </c>
      <c r="B32" s="72">
        <v>1600700037</v>
      </c>
      <c r="C32" s="73" t="s">
        <v>22</v>
      </c>
      <c r="D32" s="71" t="s">
        <v>46</v>
      </c>
      <c r="E32" s="67"/>
      <c r="F32" s="68"/>
      <c r="G32" s="76"/>
      <c r="H32" s="75"/>
      <c r="I32" s="75"/>
      <c r="J32" s="75"/>
      <c r="K32" s="92">
        <f t="shared" si="1"/>
        <v>0</v>
      </c>
      <c r="L32" s="91">
        <f t="shared" si="2"/>
        <v>0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  <c r="XEY32" s="8"/>
      <c r="XEZ32" s="8"/>
      <c r="XFA32" s="8"/>
      <c r="XFB32" s="8"/>
      <c r="XFC32" s="8"/>
      <c r="XFD32" s="8"/>
    </row>
    <row r="33" s="3" customFormat="1" ht="21" hidden="1" spans="1:16384">
      <c r="A33" s="71">
        <v>17</v>
      </c>
      <c r="B33" s="72">
        <v>1600700038</v>
      </c>
      <c r="C33" s="73" t="s">
        <v>22</v>
      </c>
      <c r="D33" s="71" t="s">
        <v>47</v>
      </c>
      <c r="E33" s="67"/>
      <c r="F33" s="68"/>
      <c r="G33" s="76"/>
      <c r="H33" s="75"/>
      <c r="I33" s="75"/>
      <c r="J33" s="75"/>
      <c r="K33" s="92">
        <f t="shared" si="1"/>
        <v>0</v>
      </c>
      <c r="L33" s="91">
        <f t="shared" si="2"/>
        <v>0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8"/>
      <c r="XEX33" s="8"/>
      <c r="XEY33" s="8"/>
      <c r="XEZ33" s="8"/>
      <c r="XFA33" s="8"/>
      <c r="XFB33" s="8"/>
      <c r="XFC33" s="8"/>
      <c r="XFD33" s="8"/>
    </row>
    <row r="34" s="3" customFormat="1" ht="21" hidden="1" spans="1:16384">
      <c r="A34" s="71">
        <v>15</v>
      </c>
      <c r="B34" s="78">
        <v>1600700039</v>
      </c>
      <c r="C34" s="73" t="s">
        <v>22</v>
      </c>
      <c r="D34" s="71" t="s">
        <v>48</v>
      </c>
      <c r="E34" s="67"/>
      <c r="F34" s="68"/>
      <c r="G34" s="76"/>
      <c r="H34" s="75"/>
      <c r="I34" s="75"/>
      <c r="J34" s="75"/>
      <c r="K34" s="92">
        <f t="shared" si="1"/>
        <v>0</v>
      </c>
      <c r="L34" s="91">
        <f t="shared" si="2"/>
        <v>0</v>
      </c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8"/>
      <c r="XEO34" s="8"/>
      <c r="XEP34" s="8"/>
      <c r="XEQ34" s="8"/>
      <c r="XER34" s="8"/>
      <c r="XES34" s="8"/>
      <c r="XET34" s="8"/>
      <c r="XEU34" s="8"/>
      <c r="XEV34" s="8"/>
      <c r="XEW34" s="8"/>
      <c r="XEX34" s="8"/>
      <c r="XEY34" s="8"/>
      <c r="XEZ34" s="8"/>
      <c r="XFA34" s="8"/>
      <c r="XFB34" s="8"/>
      <c r="XFC34" s="8"/>
      <c r="XFD34" s="8"/>
    </row>
    <row r="35" s="3" customFormat="1" ht="21" hidden="1" spans="1:16384">
      <c r="A35" s="71">
        <v>16</v>
      </c>
      <c r="B35" s="72">
        <v>1600700040</v>
      </c>
      <c r="C35" s="73" t="s">
        <v>22</v>
      </c>
      <c r="D35" s="71" t="s">
        <v>49</v>
      </c>
      <c r="E35" s="67"/>
      <c r="F35" s="68"/>
      <c r="G35" s="76"/>
      <c r="H35" s="75"/>
      <c r="I35" s="75"/>
      <c r="J35" s="75"/>
      <c r="K35" s="92">
        <f t="shared" si="1"/>
        <v>0</v>
      </c>
      <c r="L35" s="91">
        <f t="shared" si="2"/>
        <v>0</v>
      </c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  <c r="XEF35" s="8"/>
      <c r="XEG35" s="8"/>
      <c r="XEH35" s="8"/>
      <c r="XEI35" s="8"/>
      <c r="XEJ35" s="8"/>
      <c r="XEK35" s="8"/>
      <c r="XEL35" s="8"/>
      <c r="XEM35" s="8"/>
      <c r="XEN35" s="8"/>
      <c r="XEO35" s="8"/>
      <c r="XEP35" s="8"/>
      <c r="XEQ35" s="8"/>
      <c r="XER35" s="8"/>
      <c r="XES35" s="8"/>
      <c r="XET35" s="8"/>
      <c r="XEU35" s="8"/>
      <c r="XEV35" s="8"/>
      <c r="XEW35" s="8"/>
      <c r="XEX35" s="8"/>
      <c r="XEY35" s="8"/>
      <c r="XEZ35" s="8"/>
      <c r="XFA35" s="8"/>
      <c r="XFB35" s="8"/>
      <c r="XFC35" s="8"/>
      <c r="XFD35" s="8"/>
    </row>
    <row r="36" s="3" customFormat="1" ht="21" hidden="1" spans="1:16384">
      <c r="A36" s="71">
        <v>6</v>
      </c>
      <c r="B36" s="78">
        <v>1600700041</v>
      </c>
      <c r="C36" s="73" t="s">
        <v>22</v>
      </c>
      <c r="D36" s="71" t="s">
        <v>50</v>
      </c>
      <c r="E36" s="67"/>
      <c r="F36" s="68"/>
      <c r="G36" s="76"/>
      <c r="H36" s="75"/>
      <c r="I36" s="75"/>
      <c r="J36" s="75"/>
      <c r="K36" s="92">
        <f t="shared" si="1"/>
        <v>0</v>
      </c>
      <c r="L36" s="91">
        <f t="shared" si="2"/>
        <v>0</v>
      </c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  <c r="XES36" s="8"/>
      <c r="XET36" s="8"/>
      <c r="XEU36" s="8"/>
      <c r="XEV36" s="8"/>
      <c r="XEW36" s="8"/>
      <c r="XEX36" s="8"/>
      <c r="XEY36" s="8"/>
      <c r="XEZ36" s="8"/>
      <c r="XFA36" s="8"/>
      <c r="XFB36" s="8"/>
      <c r="XFC36" s="8"/>
      <c r="XFD36" s="8"/>
    </row>
    <row r="37" s="3" customFormat="1" ht="21" hidden="1" spans="1:16384">
      <c r="A37" s="71">
        <v>20</v>
      </c>
      <c r="B37" s="78">
        <v>1600700042</v>
      </c>
      <c r="C37" s="73" t="s">
        <v>22</v>
      </c>
      <c r="D37" s="71" t="s">
        <v>51</v>
      </c>
      <c r="E37" s="67"/>
      <c r="F37" s="68"/>
      <c r="G37" s="76"/>
      <c r="H37" s="75"/>
      <c r="I37" s="75"/>
      <c r="J37" s="75"/>
      <c r="K37" s="92">
        <f t="shared" si="1"/>
        <v>0</v>
      </c>
      <c r="L37" s="91">
        <f t="shared" si="2"/>
        <v>0</v>
      </c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  <c r="XEC37" s="8"/>
      <c r="XED37" s="8"/>
      <c r="XEE37" s="8"/>
      <c r="XEF37" s="8"/>
      <c r="XEG37" s="8"/>
      <c r="XEH37" s="8"/>
      <c r="XEI37" s="8"/>
      <c r="XEJ37" s="8"/>
      <c r="XEK37" s="8"/>
      <c r="XEL37" s="8"/>
      <c r="XEM37" s="8"/>
      <c r="XEN37" s="8"/>
      <c r="XEO37" s="8"/>
      <c r="XEP37" s="8"/>
      <c r="XEQ37" s="8"/>
      <c r="XER37" s="8"/>
      <c r="XES37" s="8"/>
      <c r="XET37" s="8"/>
      <c r="XEU37" s="8"/>
      <c r="XEV37" s="8"/>
      <c r="XEW37" s="8"/>
      <c r="XEX37" s="8"/>
      <c r="XEY37" s="8"/>
      <c r="XEZ37" s="8"/>
      <c r="XFA37" s="8"/>
      <c r="XFB37" s="8"/>
      <c r="XFC37" s="8"/>
      <c r="XFD37" s="8"/>
    </row>
    <row r="38" s="3" customFormat="1" ht="21" spans="1:16384">
      <c r="A38" s="71">
        <v>8</v>
      </c>
      <c r="B38" s="72">
        <v>1600700043</v>
      </c>
      <c r="C38" s="73" t="s">
        <v>22</v>
      </c>
      <c r="D38" s="71" t="s">
        <v>52</v>
      </c>
      <c r="E38" s="67">
        <v>93935</v>
      </c>
      <c r="F38" s="68"/>
      <c r="G38" s="76"/>
      <c r="H38" s="75"/>
      <c r="I38" s="75"/>
      <c r="J38" s="75"/>
      <c r="K38" s="92">
        <f t="shared" si="1"/>
        <v>0</v>
      </c>
      <c r="L38" s="91">
        <f t="shared" si="2"/>
        <v>93935</v>
      </c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8"/>
      <c r="XDS38" s="8"/>
      <c r="XDT38" s="8"/>
      <c r="XDU38" s="8"/>
      <c r="XDV38" s="8"/>
      <c r="XDW38" s="8"/>
      <c r="XDX38" s="8"/>
      <c r="XDY38" s="8"/>
      <c r="XDZ38" s="8"/>
      <c r="XEA38" s="8"/>
      <c r="XEB38" s="8"/>
      <c r="XEC38" s="8"/>
      <c r="XED38" s="8"/>
      <c r="XEE38" s="8"/>
      <c r="XEF38" s="8"/>
      <c r="XEG38" s="8"/>
      <c r="XEH38" s="8"/>
      <c r="XEI38" s="8"/>
      <c r="XEJ38" s="8"/>
      <c r="XEK38" s="8"/>
      <c r="XEL38" s="8"/>
      <c r="XEM38" s="8"/>
      <c r="XEN38" s="8"/>
      <c r="XEO38" s="8"/>
      <c r="XEP38" s="8"/>
      <c r="XEQ38" s="8"/>
      <c r="XER38" s="8"/>
      <c r="XES38" s="8"/>
      <c r="XET38" s="8"/>
      <c r="XEU38" s="8"/>
      <c r="XEV38" s="8"/>
      <c r="XEW38" s="8"/>
      <c r="XEX38" s="8"/>
      <c r="XEY38" s="8"/>
      <c r="XEZ38" s="8"/>
      <c r="XFA38" s="8"/>
      <c r="XFB38" s="8"/>
      <c r="XFC38" s="8"/>
      <c r="XFD38" s="8"/>
    </row>
    <row r="39" s="3" customFormat="1" ht="21" spans="1:16384">
      <c r="A39" s="71">
        <v>9</v>
      </c>
      <c r="B39" s="72">
        <v>1600700044</v>
      </c>
      <c r="C39" s="73" t="s">
        <v>22</v>
      </c>
      <c r="D39" s="71" t="s">
        <v>53</v>
      </c>
      <c r="E39" s="67">
        <v>386352</v>
      </c>
      <c r="F39" s="68"/>
      <c r="G39" s="76">
        <v>7000</v>
      </c>
      <c r="H39" s="75"/>
      <c r="I39" s="75"/>
      <c r="J39" s="75"/>
      <c r="K39" s="92">
        <f t="shared" si="1"/>
        <v>7000</v>
      </c>
      <c r="L39" s="91">
        <f t="shared" si="2"/>
        <v>393352</v>
      </c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8"/>
      <c r="XDW39" s="8"/>
      <c r="XDX39" s="8"/>
      <c r="XDY39" s="8"/>
      <c r="XDZ39" s="8"/>
      <c r="XEA39" s="8"/>
      <c r="XEB39" s="8"/>
      <c r="XEC39" s="8"/>
      <c r="XED39" s="8"/>
      <c r="XEE39" s="8"/>
      <c r="XEF39" s="8"/>
      <c r="XEG39" s="8"/>
      <c r="XEH39" s="8"/>
      <c r="XEI39" s="8"/>
      <c r="XEJ39" s="8"/>
      <c r="XEK39" s="8"/>
      <c r="XEL39" s="8"/>
      <c r="XEM39" s="8"/>
      <c r="XEN39" s="8"/>
      <c r="XEO39" s="8"/>
      <c r="XEP39" s="8"/>
      <c r="XEQ39" s="8"/>
      <c r="XER39" s="8"/>
      <c r="XES39" s="8"/>
      <c r="XET39" s="8"/>
      <c r="XEU39" s="8"/>
      <c r="XEV39" s="8"/>
      <c r="XEW39" s="8"/>
      <c r="XEX39" s="8"/>
      <c r="XEY39" s="8"/>
      <c r="XEZ39" s="8"/>
      <c r="XFA39" s="8"/>
      <c r="XFB39" s="8"/>
      <c r="XFC39" s="8"/>
      <c r="XFD39" s="8"/>
    </row>
    <row r="40" s="7" customFormat="1" ht="21" hidden="1" spans="1:16384">
      <c r="A40" s="71">
        <v>19</v>
      </c>
      <c r="B40" s="72">
        <v>1600700045</v>
      </c>
      <c r="C40" s="73" t="s">
        <v>22</v>
      </c>
      <c r="D40" s="71" t="s">
        <v>54</v>
      </c>
      <c r="E40" s="67"/>
      <c r="F40" s="68"/>
      <c r="G40" s="76"/>
      <c r="H40" s="75"/>
      <c r="I40" s="75"/>
      <c r="J40" s="75"/>
      <c r="K40" s="92">
        <f t="shared" si="1"/>
        <v>0</v>
      </c>
      <c r="L40" s="91">
        <f t="shared" si="2"/>
        <v>0</v>
      </c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8"/>
      <c r="WVO40" s="8"/>
      <c r="WVP40" s="8"/>
      <c r="WVQ40" s="8"/>
      <c r="WVR40" s="8"/>
      <c r="WVS40" s="8"/>
      <c r="WVT40" s="8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8"/>
      <c r="WWG40" s="8"/>
      <c r="WWH40" s="8"/>
      <c r="WWI40" s="8"/>
      <c r="WWJ40" s="8"/>
      <c r="WWK40" s="8"/>
      <c r="WWL40" s="8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8"/>
      <c r="WWY40" s="8"/>
      <c r="WWZ40" s="8"/>
      <c r="WXA40" s="8"/>
      <c r="WXB40" s="8"/>
      <c r="WXC40" s="8"/>
      <c r="WXD40" s="8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8"/>
      <c r="WXQ40" s="8"/>
      <c r="WXR40" s="8"/>
      <c r="WXS40" s="8"/>
      <c r="WXT40" s="8"/>
      <c r="WXU40" s="8"/>
      <c r="WXV40" s="8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8"/>
      <c r="WYI40" s="8"/>
      <c r="WYJ40" s="8"/>
      <c r="WYK40" s="8"/>
      <c r="WYL40" s="8"/>
      <c r="WYM40" s="8"/>
      <c r="WYN40" s="8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8"/>
      <c r="WZA40" s="8"/>
      <c r="WZB40" s="8"/>
      <c r="WZC40" s="8"/>
      <c r="WZD40" s="8"/>
      <c r="WZE40" s="8"/>
      <c r="WZF40" s="8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8"/>
      <c r="WZS40" s="8"/>
      <c r="WZT40" s="8"/>
      <c r="WZU40" s="8"/>
      <c r="WZV40" s="8"/>
      <c r="WZW40" s="8"/>
      <c r="WZX40" s="8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8"/>
      <c r="XAK40" s="8"/>
      <c r="XAL40" s="8"/>
      <c r="XAM40" s="8"/>
      <c r="XAN40" s="8"/>
      <c r="XAO40" s="8"/>
      <c r="XAP40" s="8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8"/>
      <c r="XBC40" s="8"/>
      <c r="XBD40" s="8"/>
      <c r="XBE40" s="8"/>
      <c r="XBF40" s="8"/>
      <c r="XBG40" s="8"/>
      <c r="XBH40" s="8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8"/>
      <c r="XBU40" s="8"/>
      <c r="XBV40" s="8"/>
      <c r="XBW40" s="8"/>
      <c r="XBX40" s="8"/>
      <c r="XBY40" s="8"/>
      <c r="XBZ40" s="8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8"/>
      <c r="XCM40" s="8"/>
      <c r="XCN40" s="8"/>
      <c r="XCO40" s="8"/>
      <c r="XCP40" s="8"/>
      <c r="XCQ40" s="8"/>
      <c r="XCR40" s="8"/>
      <c r="XCS40" s="8"/>
      <c r="XCT40" s="8"/>
      <c r="XCU40" s="8"/>
      <c r="XCV40" s="8"/>
      <c r="XCW40" s="8"/>
      <c r="XCX40" s="8"/>
      <c r="XCY40" s="8"/>
      <c r="XCZ40" s="8"/>
      <c r="XDA40" s="8"/>
      <c r="XDB40" s="8"/>
      <c r="XDC40" s="8"/>
      <c r="XDD40" s="8"/>
      <c r="XDE40" s="8"/>
      <c r="XDF40" s="8"/>
      <c r="XDG40" s="8"/>
      <c r="XDH40" s="8"/>
      <c r="XDI40" s="8"/>
      <c r="XDJ40" s="8"/>
      <c r="XDK40" s="8"/>
      <c r="XDL40" s="8"/>
      <c r="XDM40" s="8"/>
      <c r="XDN40" s="8"/>
      <c r="XDO40" s="8"/>
      <c r="XDP40" s="8"/>
      <c r="XDQ40" s="8"/>
      <c r="XDR40" s="8"/>
      <c r="XDS40" s="8"/>
      <c r="XDT40" s="8"/>
      <c r="XDU40" s="8"/>
      <c r="XDV40" s="8"/>
      <c r="XDW40" s="8"/>
      <c r="XDX40" s="8"/>
      <c r="XDY40" s="8"/>
      <c r="XDZ40" s="8"/>
      <c r="XEA40" s="8"/>
      <c r="XEB40" s="8"/>
      <c r="XEC40" s="8"/>
      <c r="XED40" s="8"/>
      <c r="XEE40" s="8"/>
      <c r="XEF40" s="8"/>
      <c r="XEG40" s="8"/>
      <c r="XEH40" s="8"/>
      <c r="XEI40" s="8"/>
      <c r="XEJ40" s="8"/>
      <c r="XEK40" s="8"/>
      <c r="XEL40" s="8"/>
      <c r="XEM40" s="8"/>
      <c r="XEN40" s="8"/>
      <c r="XEO40" s="8"/>
      <c r="XEP40" s="8"/>
      <c r="XEQ40" s="8"/>
      <c r="XER40" s="8"/>
      <c r="XES40" s="8"/>
      <c r="XET40" s="8"/>
      <c r="XEU40" s="8"/>
      <c r="XEV40" s="8"/>
      <c r="XEW40" s="8"/>
      <c r="XEX40" s="8"/>
      <c r="XEY40" s="8"/>
      <c r="XEZ40" s="8"/>
      <c r="XFA40" s="8"/>
      <c r="XFB40" s="8"/>
      <c r="XFC40" s="8"/>
      <c r="XFD40" s="8"/>
    </row>
    <row r="41" ht="21" spans="1:12">
      <c r="A41" s="71">
        <v>10</v>
      </c>
      <c r="B41" s="72">
        <v>1600700046</v>
      </c>
      <c r="C41" s="73" t="s">
        <v>22</v>
      </c>
      <c r="D41" s="71" t="s">
        <v>55</v>
      </c>
      <c r="E41" s="67">
        <v>349350</v>
      </c>
      <c r="F41" s="68"/>
      <c r="G41" s="76"/>
      <c r="H41" s="75"/>
      <c r="I41" s="75"/>
      <c r="J41" s="75"/>
      <c r="K41" s="92">
        <f t="shared" si="1"/>
        <v>0</v>
      </c>
      <c r="L41" s="91">
        <f t="shared" si="2"/>
        <v>349350</v>
      </c>
    </row>
    <row r="42" ht="21" hidden="1" spans="1:12">
      <c r="A42" s="71">
        <v>21</v>
      </c>
      <c r="B42" s="72">
        <v>1600700047</v>
      </c>
      <c r="C42" s="73" t="s">
        <v>22</v>
      </c>
      <c r="D42" s="71" t="s">
        <v>56</v>
      </c>
      <c r="E42" s="67"/>
      <c r="F42" s="68"/>
      <c r="G42" s="76"/>
      <c r="H42" s="75"/>
      <c r="I42" s="75"/>
      <c r="J42" s="75"/>
      <c r="K42" s="92">
        <f t="shared" si="1"/>
        <v>0</v>
      </c>
      <c r="L42" s="91">
        <f t="shared" si="2"/>
        <v>0</v>
      </c>
    </row>
    <row r="43" ht="21" hidden="1" spans="1:12">
      <c r="A43" s="71">
        <v>9</v>
      </c>
      <c r="B43" s="72">
        <v>1600700048</v>
      </c>
      <c r="C43" s="73" t="s">
        <v>22</v>
      </c>
      <c r="D43" s="71" t="s">
        <v>57</v>
      </c>
      <c r="E43" s="67"/>
      <c r="F43" s="68"/>
      <c r="G43" s="76"/>
      <c r="H43" s="75"/>
      <c r="I43" s="75"/>
      <c r="J43" s="75"/>
      <c r="K43" s="92">
        <f t="shared" si="1"/>
        <v>0</v>
      </c>
      <c r="L43" s="91">
        <f t="shared" si="2"/>
        <v>0</v>
      </c>
    </row>
    <row r="44" ht="21" hidden="1" spans="1:12">
      <c r="A44" s="71">
        <v>22</v>
      </c>
      <c r="B44" s="72">
        <v>1600700049</v>
      </c>
      <c r="C44" s="73" t="s">
        <v>22</v>
      </c>
      <c r="D44" s="71" t="s">
        <v>58</v>
      </c>
      <c r="E44" s="67"/>
      <c r="F44" s="68"/>
      <c r="G44" s="76"/>
      <c r="H44" s="75"/>
      <c r="I44" s="75"/>
      <c r="J44" s="75"/>
      <c r="K44" s="92">
        <f t="shared" si="1"/>
        <v>0</v>
      </c>
      <c r="L44" s="91">
        <f t="shared" si="2"/>
        <v>0</v>
      </c>
    </row>
    <row r="45" ht="21" hidden="1" spans="1:12">
      <c r="A45" s="71">
        <v>25</v>
      </c>
      <c r="B45" s="78">
        <v>1600700050</v>
      </c>
      <c r="C45" s="73" t="s">
        <v>22</v>
      </c>
      <c r="D45" s="71" t="s">
        <v>59</v>
      </c>
      <c r="E45" s="67"/>
      <c r="F45" s="68"/>
      <c r="G45" s="76"/>
      <c r="H45" s="75"/>
      <c r="I45" s="75"/>
      <c r="J45" s="75"/>
      <c r="K45" s="92">
        <f t="shared" si="1"/>
        <v>0</v>
      </c>
      <c r="L45" s="91">
        <f t="shared" si="2"/>
        <v>0</v>
      </c>
    </row>
    <row r="46" ht="21" hidden="1" spans="1:12">
      <c r="A46" s="71">
        <v>23</v>
      </c>
      <c r="B46" s="72">
        <v>1600700052</v>
      </c>
      <c r="C46" s="73" t="s">
        <v>28</v>
      </c>
      <c r="D46" s="77" t="s">
        <v>35</v>
      </c>
      <c r="E46" s="67"/>
      <c r="F46" s="68"/>
      <c r="G46" s="76"/>
      <c r="H46" s="75"/>
      <c r="I46" s="75"/>
      <c r="J46" s="75"/>
      <c r="K46" s="92">
        <f t="shared" si="1"/>
        <v>0</v>
      </c>
      <c r="L46" s="91">
        <f t="shared" si="2"/>
        <v>0</v>
      </c>
    </row>
    <row r="47" ht="21" hidden="1" spans="1:12">
      <c r="A47" s="71">
        <v>24</v>
      </c>
      <c r="B47" s="72">
        <v>1600700053</v>
      </c>
      <c r="C47" s="73" t="s">
        <v>30</v>
      </c>
      <c r="D47" s="71" t="s">
        <v>42</v>
      </c>
      <c r="E47" s="67"/>
      <c r="F47" s="68"/>
      <c r="G47" s="76"/>
      <c r="H47" s="75"/>
      <c r="I47" s="75"/>
      <c r="J47" s="75"/>
      <c r="K47" s="92">
        <f t="shared" si="1"/>
        <v>0</v>
      </c>
      <c r="L47" s="91">
        <f t="shared" si="2"/>
        <v>0</v>
      </c>
    </row>
    <row r="48" ht="21" hidden="1" spans="1:12">
      <c r="A48" s="71">
        <v>25</v>
      </c>
      <c r="B48" s="72">
        <v>1600700054</v>
      </c>
      <c r="C48" s="73" t="s">
        <v>28</v>
      </c>
      <c r="D48" s="71" t="s">
        <v>60</v>
      </c>
      <c r="E48" s="67"/>
      <c r="F48" s="68"/>
      <c r="G48" s="76"/>
      <c r="H48" s="75"/>
      <c r="I48" s="75"/>
      <c r="J48" s="75"/>
      <c r="K48" s="92">
        <f t="shared" si="1"/>
        <v>0</v>
      </c>
      <c r="L48" s="91">
        <f t="shared" si="2"/>
        <v>0</v>
      </c>
    </row>
    <row r="49" ht="21" hidden="1" spans="1:12">
      <c r="A49" s="71">
        <v>10</v>
      </c>
      <c r="B49" s="72">
        <v>1600700055</v>
      </c>
      <c r="C49" s="73" t="s">
        <v>28</v>
      </c>
      <c r="D49" s="71" t="s">
        <v>47</v>
      </c>
      <c r="E49" s="67"/>
      <c r="F49" s="68"/>
      <c r="G49" s="76"/>
      <c r="H49" s="75"/>
      <c r="I49" s="75"/>
      <c r="J49" s="75"/>
      <c r="K49" s="92">
        <f t="shared" si="1"/>
        <v>0</v>
      </c>
      <c r="L49" s="91">
        <f t="shared" si="2"/>
        <v>0</v>
      </c>
    </row>
    <row r="50" ht="21" spans="1:12">
      <c r="A50" s="71">
        <v>11</v>
      </c>
      <c r="B50" s="72">
        <v>1600700056</v>
      </c>
      <c r="C50" s="73" t="s">
        <v>28</v>
      </c>
      <c r="D50" s="71" t="s">
        <v>61</v>
      </c>
      <c r="E50" s="67">
        <v>327780</v>
      </c>
      <c r="F50" s="68"/>
      <c r="G50" s="76"/>
      <c r="H50" s="75"/>
      <c r="I50" s="75"/>
      <c r="J50" s="75"/>
      <c r="K50" s="92">
        <f t="shared" si="1"/>
        <v>0</v>
      </c>
      <c r="L50" s="91">
        <f t="shared" si="2"/>
        <v>327780</v>
      </c>
    </row>
    <row r="51" ht="21" spans="1:12">
      <c r="A51" s="71">
        <v>12</v>
      </c>
      <c r="B51" s="72">
        <v>1600700057</v>
      </c>
      <c r="C51" s="73" t="s">
        <v>28</v>
      </c>
      <c r="D51" s="71" t="s">
        <v>54</v>
      </c>
      <c r="E51" s="67">
        <v>263460</v>
      </c>
      <c r="F51" s="68"/>
      <c r="G51" s="76"/>
      <c r="H51" s="75"/>
      <c r="I51" s="75"/>
      <c r="J51" s="75"/>
      <c r="K51" s="92">
        <f t="shared" si="1"/>
        <v>0</v>
      </c>
      <c r="L51" s="91">
        <f t="shared" si="2"/>
        <v>263460</v>
      </c>
    </row>
    <row r="52" ht="21" hidden="1" spans="1:12">
      <c r="A52" s="71">
        <v>28</v>
      </c>
      <c r="B52" s="78">
        <v>1600700058</v>
      </c>
      <c r="C52" s="73" t="s">
        <v>28</v>
      </c>
      <c r="D52" s="77" t="s">
        <v>55</v>
      </c>
      <c r="E52" s="67"/>
      <c r="F52" s="68"/>
      <c r="G52" s="76"/>
      <c r="H52" s="75"/>
      <c r="I52" s="75"/>
      <c r="J52" s="75"/>
      <c r="K52" s="92">
        <f t="shared" si="1"/>
        <v>0</v>
      </c>
      <c r="L52" s="91">
        <f t="shared" si="2"/>
        <v>0</v>
      </c>
    </row>
    <row r="53" ht="21" spans="1:12">
      <c r="A53" s="71">
        <v>13</v>
      </c>
      <c r="B53" s="72">
        <v>1600700059</v>
      </c>
      <c r="C53" s="73" t="s">
        <v>31</v>
      </c>
      <c r="D53" s="71" t="s">
        <v>62</v>
      </c>
      <c r="E53" s="67">
        <v>12475</v>
      </c>
      <c r="F53" s="68"/>
      <c r="G53" s="76"/>
      <c r="H53" s="75"/>
      <c r="I53" s="75"/>
      <c r="J53" s="75"/>
      <c r="K53" s="92">
        <f t="shared" si="1"/>
        <v>0</v>
      </c>
      <c r="L53" s="91">
        <f t="shared" si="2"/>
        <v>12475</v>
      </c>
    </row>
    <row r="54" ht="21" spans="1:12">
      <c r="A54" s="71">
        <v>14</v>
      </c>
      <c r="B54" s="72">
        <v>1600700061</v>
      </c>
      <c r="C54" s="102" t="s">
        <v>63</v>
      </c>
      <c r="D54" s="71" t="s">
        <v>64</v>
      </c>
      <c r="E54" s="67">
        <v>659500</v>
      </c>
      <c r="F54" s="68"/>
      <c r="G54" s="76"/>
      <c r="H54" s="75"/>
      <c r="I54" s="75"/>
      <c r="J54" s="75"/>
      <c r="K54" s="92">
        <f t="shared" si="1"/>
        <v>0</v>
      </c>
      <c r="L54" s="91">
        <f t="shared" si="2"/>
        <v>659500</v>
      </c>
    </row>
    <row r="55" ht="21" hidden="1" spans="1:12">
      <c r="A55" s="71">
        <v>30</v>
      </c>
      <c r="B55" s="78">
        <v>1600700062</v>
      </c>
      <c r="C55" s="73" t="s">
        <v>63</v>
      </c>
      <c r="D55" s="71" t="s">
        <v>65</v>
      </c>
      <c r="E55" s="67"/>
      <c r="F55" s="68"/>
      <c r="G55" s="76"/>
      <c r="H55" s="75"/>
      <c r="I55" s="75"/>
      <c r="J55" s="75"/>
      <c r="K55" s="92">
        <f t="shared" si="1"/>
        <v>0</v>
      </c>
      <c r="L55" s="91">
        <f t="shared" si="2"/>
        <v>0</v>
      </c>
    </row>
    <row r="56" ht="21" hidden="1" spans="1:12">
      <c r="A56" s="71">
        <v>31</v>
      </c>
      <c r="B56" s="72">
        <v>1600700063</v>
      </c>
      <c r="C56" s="73" t="s">
        <v>63</v>
      </c>
      <c r="D56" s="71" t="s">
        <v>66</v>
      </c>
      <c r="E56" s="67"/>
      <c r="F56" s="68"/>
      <c r="G56" s="76"/>
      <c r="H56" s="75"/>
      <c r="I56" s="75"/>
      <c r="J56" s="75"/>
      <c r="K56" s="92">
        <f t="shared" si="1"/>
        <v>0</v>
      </c>
      <c r="L56" s="91">
        <f t="shared" si="2"/>
        <v>0</v>
      </c>
    </row>
    <row r="57" ht="21" hidden="1" spans="1:12">
      <c r="A57" s="71">
        <v>32</v>
      </c>
      <c r="B57" s="72">
        <v>1600700064</v>
      </c>
      <c r="C57" s="73" t="s">
        <v>63</v>
      </c>
      <c r="D57" s="71" t="s">
        <v>67</v>
      </c>
      <c r="E57" s="67"/>
      <c r="F57" s="68"/>
      <c r="G57" s="76"/>
      <c r="H57" s="75"/>
      <c r="I57" s="75"/>
      <c r="J57" s="75"/>
      <c r="K57" s="92">
        <f t="shared" si="1"/>
        <v>0</v>
      </c>
      <c r="L57" s="91">
        <f t="shared" si="2"/>
        <v>0</v>
      </c>
    </row>
    <row r="58" ht="21" hidden="1" spans="1:12">
      <c r="A58" s="71">
        <v>33</v>
      </c>
      <c r="B58" s="72">
        <v>1600700065</v>
      </c>
      <c r="C58" s="73" t="s">
        <v>63</v>
      </c>
      <c r="D58" s="71" t="s">
        <v>68</v>
      </c>
      <c r="E58" s="67"/>
      <c r="F58" s="68"/>
      <c r="G58" s="76"/>
      <c r="H58" s="75"/>
      <c r="I58" s="75"/>
      <c r="J58" s="75"/>
      <c r="K58" s="92">
        <f t="shared" si="1"/>
        <v>0</v>
      </c>
      <c r="L58" s="91">
        <f t="shared" si="2"/>
        <v>0</v>
      </c>
    </row>
    <row r="59" ht="21" hidden="1" spans="1:12">
      <c r="A59" s="71">
        <v>34</v>
      </c>
      <c r="B59" s="72">
        <v>1600700066</v>
      </c>
      <c r="C59" s="73" t="s">
        <v>69</v>
      </c>
      <c r="D59" s="71" t="s">
        <v>29</v>
      </c>
      <c r="E59" s="67"/>
      <c r="F59" s="68"/>
      <c r="G59" s="76"/>
      <c r="H59" s="75"/>
      <c r="I59" s="75"/>
      <c r="J59" s="75"/>
      <c r="K59" s="92">
        <f t="shared" si="1"/>
        <v>0</v>
      </c>
      <c r="L59" s="91">
        <f t="shared" si="2"/>
        <v>0</v>
      </c>
    </row>
    <row r="60" ht="21" hidden="1" spans="1:12">
      <c r="A60" s="71">
        <v>35</v>
      </c>
      <c r="B60" s="72">
        <v>1600700068</v>
      </c>
      <c r="C60" s="73" t="s">
        <v>69</v>
      </c>
      <c r="D60" s="71" t="s">
        <v>43</v>
      </c>
      <c r="E60" s="67"/>
      <c r="F60" s="68"/>
      <c r="G60" s="76"/>
      <c r="H60" s="75"/>
      <c r="I60" s="75"/>
      <c r="J60" s="75"/>
      <c r="K60" s="92">
        <f t="shared" si="1"/>
        <v>0</v>
      </c>
      <c r="L60" s="91">
        <f t="shared" si="2"/>
        <v>0</v>
      </c>
    </row>
    <row r="61" ht="21" hidden="1" spans="1:12">
      <c r="A61" s="71">
        <v>12</v>
      </c>
      <c r="B61" s="72">
        <v>1600700069</v>
      </c>
      <c r="C61" s="73" t="s">
        <v>69</v>
      </c>
      <c r="D61" s="71" t="s">
        <v>47</v>
      </c>
      <c r="E61" s="67"/>
      <c r="F61" s="68"/>
      <c r="G61" s="76"/>
      <c r="H61" s="75"/>
      <c r="I61" s="75"/>
      <c r="J61" s="75"/>
      <c r="K61" s="92">
        <f t="shared" si="1"/>
        <v>0</v>
      </c>
      <c r="L61" s="91">
        <f t="shared" si="2"/>
        <v>0</v>
      </c>
    </row>
    <row r="62" ht="21" hidden="1" spans="1:12">
      <c r="A62" s="71">
        <v>36</v>
      </c>
      <c r="B62" s="72">
        <v>1600700070</v>
      </c>
      <c r="C62" s="73" t="s">
        <v>30</v>
      </c>
      <c r="D62" s="77" t="s">
        <v>39</v>
      </c>
      <c r="E62" s="67"/>
      <c r="F62" s="68"/>
      <c r="G62" s="76"/>
      <c r="H62" s="75"/>
      <c r="I62" s="75"/>
      <c r="J62" s="75"/>
      <c r="K62" s="92">
        <f t="shared" si="1"/>
        <v>0</v>
      </c>
      <c r="L62" s="91">
        <f t="shared" si="2"/>
        <v>0</v>
      </c>
    </row>
    <row r="63" ht="21" hidden="1" spans="1:12">
      <c r="A63" s="71">
        <v>37</v>
      </c>
      <c r="B63" s="72">
        <v>1600700071</v>
      </c>
      <c r="C63" s="73" t="s">
        <v>30</v>
      </c>
      <c r="D63" s="71" t="s">
        <v>40</v>
      </c>
      <c r="E63" s="67"/>
      <c r="F63" s="68"/>
      <c r="G63" s="76"/>
      <c r="H63" s="75"/>
      <c r="I63" s="75"/>
      <c r="J63" s="75"/>
      <c r="K63" s="92">
        <f t="shared" si="1"/>
        <v>0</v>
      </c>
      <c r="L63" s="91">
        <f t="shared" si="2"/>
        <v>0</v>
      </c>
    </row>
    <row r="64" ht="21" hidden="1" spans="1:12">
      <c r="A64" s="71">
        <v>37</v>
      </c>
      <c r="B64" s="78">
        <v>1600700072</v>
      </c>
      <c r="C64" s="73" t="s">
        <v>30</v>
      </c>
      <c r="D64" s="77" t="s">
        <v>55</v>
      </c>
      <c r="E64" s="67"/>
      <c r="F64" s="68"/>
      <c r="G64" s="76"/>
      <c r="H64" s="75"/>
      <c r="I64" s="75"/>
      <c r="J64" s="75"/>
      <c r="K64" s="92">
        <f t="shared" si="1"/>
        <v>0</v>
      </c>
      <c r="L64" s="91">
        <f t="shared" si="2"/>
        <v>0</v>
      </c>
    </row>
    <row r="65" ht="21" hidden="1" spans="1:12">
      <c r="A65" s="71">
        <v>38</v>
      </c>
      <c r="B65" s="72">
        <v>1600700074</v>
      </c>
      <c r="C65" s="73" t="s">
        <v>70</v>
      </c>
      <c r="D65" s="71" t="s">
        <v>71</v>
      </c>
      <c r="E65" s="67"/>
      <c r="F65" s="68"/>
      <c r="G65" s="76"/>
      <c r="H65" s="75"/>
      <c r="I65" s="75"/>
      <c r="J65" s="75"/>
      <c r="K65" s="92">
        <f t="shared" si="1"/>
        <v>0</v>
      </c>
      <c r="L65" s="91">
        <f t="shared" si="2"/>
        <v>0</v>
      </c>
    </row>
    <row r="66" ht="21" hidden="1" spans="1:12">
      <c r="A66" s="71">
        <v>38</v>
      </c>
      <c r="B66" s="72">
        <v>1600700075</v>
      </c>
      <c r="C66" s="73" t="s">
        <v>70</v>
      </c>
      <c r="D66" s="103" t="s">
        <v>72</v>
      </c>
      <c r="E66" s="67"/>
      <c r="F66" s="68"/>
      <c r="G66" s="94"/>
      <c r="H66" s="75"/>
      <c r="I66" s="75"/>
      <c r="J66" s="75"/>
      <c r="K66" s="92">
        <f t="shared" si="1"/>
        <v>0</v>
      </c>
      <c r="L66" s="91">
        <f t="shared" si="2"/>
        <v>0</v>
      </c>
    </row>
    <row r="67" ht="21" hidden="1" spans="1:12">
      <c r="A67" s="71">
        <v>39</v>
      </c>
      <c r="B67" s="72">
        <v>1600700076</v>
      </c>
      <c r="C67" s="73" t="s">
        <v>22</v>
      </c>
      <c r="D67" s="71" t="s">
        <v>73</v>
      </c>
      <c r="E67" s="67"/>
      <c r="F67" s="68"/>
      <c r="G67" s="76"/>
      <c r="H67" s="75"/>
      <c r="I67" s="75"/>
      <c r="J67" s="75"/>
      <c r="K67" s="92">
        <f t="shared" si="1"/>
        <v>0</v>
      </c>
      <c r="L67" s="91">
        <f t="shared" si="2"/>
        <v>0</v>
      </c>
    </row>
    <row r="68" ht="21" spans="1:12">
      <c r="A68" s="71">
        <v>15</v>
      </c>
      <c r="B68" s="72">
        <v>1600700077</v>
      </c>
      <c r="C68" s="73" t="s">
        <v>74</v>
      </c>
      <c r="D68" s="71" t="s">
        <v>75</v>
      </c>
      <c r="E68" s="67"/>
      <c r="F68" s="68"/>
      <c r="G68" s="76">
        <v>5000</v>
      </c>
      <c r="H68" s="75"/>
      <c r="I68" s="75"/>
      <c r="J68" s="75"/>
      <c r="K68" s="92">
        <f t="shared" si="1"/>
        <v>5000</v>
      </c>
      <c r="L68" s="91">
        <f t="shared" si="2"/>
        <v>5000</v>
      </c>
    </row>
    <row r="69" ht="21" hidden="1" spans="1:12">
      <c r="A69" s="71">
        <v>40</v>
      </c>
      <c r="B69" s="72">
        <v>1600700078</v>
      </c>
      <c r="C69" s="73" t="s">
        <v>74</v>
      </c>
      <c r="D69" s="71" t="s">
        <v>76</v>
      </c>
      <c r="E69" s="67"/>
      <c r="F69" s="68"/>
      <c r="G69" s="76"/>
      <c r="H69" s="75"/>
      <c r="I69" s="75"/>
      <c r="J69" s="75"/>
      <c r="K69" s="92">
        <f t="shared" si="1"/>
        <v>0</v>
      </c>
      <c r="L69" s="91">
        <f t="shared" si="2"/>
        <v>0</v>
      </c>
    </row>
    <row r="70" ht="21" hidden="1" spans="1:12">
      <c r="A70" s="71">
        <v>41</v>
      </c>
      <c r="B70" s="72">
        <v>1600700079</v>
      </c>
      <c r="C70" s="73" t="s">
        <v>74</v>
      </c>
      <c r="D70" s="71" t="s">
        <v>77</v>
      </c>
      <c r="E70" s="67"/>
      <c r="F70" s="68"/>
      <c r="G70" s="76"/>
      <c r="H70" s="75"/>
      <c r="I70" s="75"/>
      <c r="J70" s="75"/>
      <c r="K70" s="92">
        <f t="shared" si="1"/>
        <v>0</v>
      </c>
      <c r="L70" s="91">
        <f t="shared" si="2"/>
        <v>0</v>
      </c>
    </row>
    <row r="71" ht="21" hidden="1" spans="1:12">
      <c r="A71" s="71">
        <v>42</v>
      </c>
      <c r="B71" s="72">
        <v>1600700080</v>
      </c>
      <c r="C71" s="73" t="s">
        <v>74</v>
      </c>
      <c r="D71" s="71" t="s">
        <v>78</v>
      </c>
      <c r="E71" s="67"/>
      <c r="F71" s="68"/>
      <c r="G71" s="76"/>
      <c r="H71" s="75"/>
      <c r="I71" s="75"/>
      <c r="J71" s="75"/>
      <c r="K71" s="92">
        <f t="shared" si="1"/>
        <v>0</v>
      </c>
      <c r="L71" s="91">
        <f t="shared" si="2"/>
        <v>0</v>
      </c>
    </row>
    <row r="72" ht="21" hidden="1" spans="1:12">
      <c r="A72" s="71">
        <v>43</v>
      </c>
      <c r="B72" s="72">
        <v>1600700081</v>
      </c>
      <c r="C72" s="73" t="s">
        <v>74</v>
      </c>
      <c r="D72" s="71" t="s">
        <v>79</v>
      </c>
      <c r="E72" s="67"/>
      <c r="F72" s="68"/>
      <c r="G72" s="76"/>
      <c r="H72" s="75"/>
      <c r="I72" s="75"/>
      <c r="J72" s="75"/>
      <c r="K72" s="92">
        <f t="shared" si="1"/>
        <v>0</v>
      </c>
      <c r="L72" s="91">
        <f t="shared" si="2"/>
        <v>0</v>
      </c>
    </row>
    <row r="73" ht="21" hidden="1" spans="1:12">
      <c r="A73" s="71">
        <v>13</v>
      </c>
      <c r="B73" s="72">
        <v>1600700082</v>
      </c>
      <c r="C73" s="73" t="s">
        <v>74</v>
      </c>
      <c r="D73" s="71" t="s">
        <v>80</v>
      </c>
      <c r="E73" s="67"/>
      <c r="F73" s="68"/>
      <c r="G73" s="76"/>
      <c r="H73" s="75"/>
      <c r="I73" s="75"/>
      <c r="J73" s="75"/>
      <c r="K73" s="92">
        <f t="shared" si="1"/>
        <v>0</v>
      </c>
      <c r="L73" s="91">
        <f t="shared" si="2"/>
        <v>0</v>
      </c>
    </row>
    <row r="74" ht="21" hidden="1" spans="1:12">
      <c r="A74" s="71">
        <v>45</v>
      </c>
      <c r="B74" s="78">
        <v>1600700083</v>
      </c>
      <c r="C74" s="73" t="s">
        <v>74</v>
      </c>
      <c r="D74" s="71" t="s">
        <v>81</v>
      </c>
      <c r="E74" s="67"/>
      <c r="F74" s="68"/>
      <c r="G74" s="76"/>
      <c r="H74" s="75"/>
      <c r="I74" s="75"/>
      <c r="J74" s="75"/>
      <c r="K74" s="92">
        <f t="shared" si="1"/>
        <v>0</v>
      </c>
      <c r="L74" s="91">
        <f t="shared" si="2"/>
        <v>0</v>
      </c>
    </row>
    <row r="75" ht="21" hidden="1" spans="1:12">
      <c r="A75" s="71">
        <v>41</v>
      </c>
      <c r="B75" s="72">
        <v>1600700084</v>
      </c>
      <c r="C75" s="73" t="s">
        <v>74</v>
      </c>
      <c r="D75" s="71" t="s">
        <v>82</v>
      </c>
      <c r="E75" s="67"/>
      <c r="F75" s="68"/>
      <c r="G75" s="76"/>
      <c r="H75" s="75"/>
      <c r="I75" s="75"/>
      <c r="J75" s="75"/>
      <c r="K75" s="92">
        <f t="shared" ref="K75:K138" si="3">SUM(G75:J75)</f>
        <v>0</v>
      </c>
      <c r="L75" s="91">
        <f t="shared" ref="L75:L138" si="4">+E75+K75</f>
        <v>0</v>
      </c>
    </row>
    <row r="76" ht="21" hidden="1" spans="1:12">
      <c r="A76" s="71">
        <v>14</v>
      </c>
      <c r="B76" s="72">
        <v>1600700085</v>
      </c>
      <c r="C76" s="73" t="s">
        <v>74</v>
      </c>
      <c r="D76" s="71" t="s">
        <v>83</v>
      </c>
      <c r="E76" s="67"/>
      <c r="F76" s="68"/>
      <c r="G76" s="76"/>
      <c r="H76" s="75"/>
      <c r="I76" s="75"/>
      <c r="J76" s="75"/>
      <c r="K76" s="92">
        <f t="shared" si="3"/>
        <v>0</v>
      </c>
      <c r="L76" s="91">
        <f t="shared" si="4"/>
        <v>0</v>
      </c>
    </row>
    <row r="77" ht="21" hidden="1" spans="1:12">
      <c r="A77" s="71">
        <v>47</v>
      </c>
      <c r="B77" s="78">
        <v>1600700086</v>
      </c>
      <c r="C77" s="73" t="s">
        <v>74</v>
      </c>
      <c r="D77" s="71" t="s">
        <v>84</v>
      </c>
      <c r="E77" s="67"/>
      <c r="F77" s="68"/>
      <c r="G77" s="76"/>
      <c r="H77" s="75"/>
      <c r="I77" s="75"/>
      <c r="J77" s="75"/>
      <c r="K77" s="92">
        <f t="shared" si="3"/>
        <v>0</v>
      </c>
      <c r="L77" s="91">
        <f t="shared" si="4"/>
        <v>0</v>
      </c>
    </row>
    <row r="78" ht="21" hidden="1" spans="1:12">
      <c r="A78" s="71">
        <v>44</v>
      </c>
      <c r="B78" s="72">
        <v>1600700087</v>
      </c>
      <c r="C78" s="73" t="s">
        <v>74</v>
      </c>
      <c r="D78" s="71" t="s">
        <v>85</v>
      </c>
      <c r="E78" s="67"/>
      <c r="F78" s="68"/>
      <c r="G78" s="76"/>
      <c r="H78" s="75"/>
      <c r="I78" s="75"/>
      <c r="J78" s="75"/>
      <c r="K78" s="92">
        <f t="shared" si="3"/>
        <v>0</v>
      </c>
      <c r="L78" s="91">
        <f t="shared" si="4"/>
        <v>0</v>
      </c>
    </row>
    <row r="79" ht="21" hidden="1" spans="1:12">
      <c r="A79" s="71">
        <v>48</v>
      </c>
      <c r="B79" s="78">
        <v>1600700088</v>
      </c>
      <c r="C79" s="73" t="s">
        <v>74</v>
      </c>
      <c r="D79" s="71" t="s">
        <v>86</v>
      </c>
      <c r="E79" s="67"/>
      <c r="F79" s="68"/>
      <c r="G79" s="76"/>
      <c r="H79" s="75"/>
      <c r="I79" s="75"/>
      <c r="J79" s="75"/>
      <c r="K79" s="92">
        <f t="shared" si="3"/>
        <v>0</v>
      </c>
      <c r="L79" s="91">
        <f t="shared" si="4"/>
        <v>0</v>
      </c>
    </row>
    <row r="80" ht="21" hidden="1" spans="1:12">
      <c r="A80" s="71">
        <v>46</v>
      </c>
      <c r="B80" s="72">
        <v>1600700089</v>
      </c>
      <c r="C80" s="73" t="s">
        <v>74</v>
      </c>
      <c r="D80" s="103" t="s">
        <v>87</v>
      </c>
      <c r="E80" s="67"/>
      <c r="F80" s="68"/>
      <c r="G80" s="76"/>
      <c r="H80" s="75"/>
      <c r="I80" s="75"/>
      <c r="J80" s="75"/>
      <c r="K80" s="92">
        <f t="shared" si="3"/>
        <v>0</v>
      </c>
      <c r="L80" s="91">
        <f t="shared" si="4"/>
        <v>0</v>
      </c>
    </row>
    <row r="81" ht="21" spans="1:12">
      <c r="A81" s="71">
        <v>16</v>
      </c>
      <c r="B81" s="72">
        <v>1600700090</v>
      </c>
      <c r="C81" s="73" t="s">
        <v>22</v>
      </c>
      <c r="D81" s="71" t="s">
        <v>88</v>
      </c>
      <c r="E81" s="67">
        <v>154778</v>
      </c>
      <c r="F81" s="68"/>
      <c r="G81" s="76"/>
      <c r="H81" s="75"/>
      <c r="I81" s="75"/>
      <c r="J81" s="75"/>
      <c r="K81" s="92">
        <f t="shared" si="3"/>
        <v>0</v>
      </c>
      <c r="L81" s="91">
        <f t="shared" si="4"/>
        <v>154778</v>
      </c>
    </row>
    <row r="82" ht="21" hidden="1" spans="1:12">
      <c r="A82" s="71">
        <v>47</v>
      </c>
      <c r="B82" s="72">
        <v>1600700091</v>
      </c>
      <c r="C82" s="73" t="s">
        <v>74</v>
      </c>
      <c r="D82" s="71" t="s">
        <v>89</v>
      </c>
      <c r="E82" s="67"/>
      <c r="F82" s="68"/>
      <c r="G82" s="76"/>
      <c r="H82" s="75"/>
      <c r="I82" s="75"/>
      <c r="J82" s="75"/>
      <c r="K82" s="92">
        <f t="shared" si="3"/>
        <v>0</v>
      </c>
      <c r="L82" s="91">
        <f t="shared" si="4"/>
        <v>0</v>
      </c>
    </row>
    <row r="83" ht="21" hidden="1" spans="1:12">
      <c r="A83" s="71">
        <v>15</v>
      </c>
      <c r="B83" s="78">
        <v>1600700092</v>
      </c>
      <c r="C83" s="73" t="s">
        <v>22</v>
      </c>
      <c r="D83" s="71" t="s">
        <v>90</v>
      </c>
      <c r="E83" s="67"/>
      <c r="F83" s="68"/>
      <c r="G83" s="76"/>
      <c r="H83" s="75"/>
      <c r="I83" s="75"/>
      <c r="J83" s="75"/>
      <c r="K83" s="92">
        <f t="shared" si="3"/>
        <v>0</v>
      </c>
      <c r="L83" s="91">
        <f t="shared" si="4"/>
        <v>0</v>
      </c>
    </row>
    <row r="84" ht="21" hidden="1" spans="1:12">
      <c r="A84" s="71">
        <v>49</v>
      </c>
      <c r="B84" s="72">
        <v>1600700093</v>
      </c>
      <c r="C84" s="73" t="s">
        <v>74</v>
      </c>
      <c r="D84" s="103" t="s">
        <v>91</v>
      </c>
      <c r="E84" s="67"/>
      <c r="F84" s="68"/>
      <c r="G84" s="76"/>
      <c r="H84" s="75"/>
      <c r="I84" s="75"/>
      <c r="J84" s="75"/>
      <c r="K84" s="92">
        <f t="shared" si="3"/>
        <v>0</v>
      </c>
      <c r="L84" s="91">
        <f t="shared" si="4"/>
        <v>0</v>
      </c>
    </row>
    <row r="85" ht="21" spans="1:12">
      <c r="A85" s="71">
        <v>17</v>
      </c>
      <c r="B85" s="78">
        <v>1600700094</v>
      </c>
      <c r="C85" s="73" t="s">
        <v>74</v>
      </c>
      <c r="D85" s="71" t="s">
        <v>92</v>
      </c>
      <c r="E85" s="67">
        <v>285280</v>
      </c>
      <c r="F85" s="68"/>
      <c r="G85" s="76">
        <v>32874</v>
      </c>
      <c r="H85" s="75"/>
      <c r="I85" s="75"/>
      <c r="J85" s="75"/>
      <c r="K85" s="92">
        <f t="shared" si="3"/>
        <v>32874</v>
      </c>
      <c r="L85" s="91">
        <f t="shared" si="4"/>
        <v>318154</v>
      </c>
    </row>
    <row r="86" ht="21" spans="1:12">
      <c r="A86" s="71">
        <v>18</v>
      </c>
      <c r="B86" s="72">
        <v>1600700095</v>
      </c>
      <c r="C86" s="73" t="s">
        <v>74</v>
      </c>
      <c r="D86" s="71" t="s">
        <v>93</v>
      </c>
      <c r="E86" s="67">
        <v>1251800</v>
      </c>
      <c r="F86" s="68"/>
      <c r="G86" s="76"/>
      <c r="H86" s="75"/>
      <c r="I86" s="75"/>
      <c r="J86" s="75"/>
      <c r="K86" s="92">
        <f t="shared" si="3"/>
        <v>0</v>
      </c>
      <c r="L86" s="91">
        <f t="shared" si="4"/>
        <v>1251800</v>
      </c>
    </row>
    <row r="87" ht="21" hidden="1" spans="1:12">
      <c r="A87" s="71">
        <v>50</v>
      </c>
      <c r="B87" s="72">
        <v>1600700096</v>
      </c>
      <c r="C87" s="73" t="s">
        <v>74</v>
      </c>
      <c r="D87" s="71" t="s">
        <v>94</v>
      </c>
      <c r="E87" s="67"/>
      <c r="F87" s="68"/>
      <c r="G87" s="76"/>
      <c r="H87" s="75"/>
      <c r="I87" s="75"/>
      <c r="J87" s="75"/>
      <c r="K87" s="92">
        <f t="shared" si="3"/>
        <v>0</v>
      </c>
      <c r="L87" s="91">
        <f t="shared" si="4"/>
        <v>0</v>
      </c>
    </row>
    <row r="88" ht="21" hidden="1" spans="1:12">
      <c r="A88" s="71">
        <v>52</v>
      </c>
      <c r="B88" s="72">
        <v>1600700097</v>
      </c>
      <c r="C88" s="73" t="s">
        <v>74</v>
      </c>
      <c r="D88" s="71" t="s">
        <v>72</v>
      </c>
      <c r="E88" s="67"/>
      <c r="F88" s="68"/>
      <c r="G88" s="76"/>
      <c r="H88" s="75"/>
      <c r="I88" s="75"/>
      <c r="J88" s="75"/>
      <c r="K88" s="92">
        <f t="shared" si="3"/>
        <v>0</v>
      </c>
      <c r="L88" s="91">
        <f t="shared" si="4"/>
        <v>0</v>
      </c>
    </row>
    <row r="89" ht="21" hidden="1" spans="1:12">
      <c r="A89" s="71">
        <v>17</v>
      </c>
      <c r="B89" s="72">
        <v>1600700098</v>
      </c>
      <c r="C89" s="73" t="s">
        <v>74</v>
      </c>
      <c r="D89" s="71" t="s">
        <v>95</v>
      </c>
      <c r="E89" s="67"/>
      <c r="F89" s="68"/>
      <c r="G89" s="76"/>
      <c r="H89" s="75"/>
      <c r="I89" s="75"/>
      <c r="J89" s="75"/>
      <c r="K89" s="92">
        <f t="shared" si="3"/>
        <v>0</v>
      </c>
      <c r="L89" s="91">
        <f t="shared" si="4"/>
        <v>0</v>
      </c>
    </row>
    <row r="90" ht="21" hidden="1" spans="1:12">
      <c r="A90" s="71">
        <v>52</v>
      </c>
      <c r="B90" s="72">
        <v>1600700099</v>
      </c>
      <c r="C90" s="73" t="s">
        <v>74</v>
      </c>
      <c r="D90" s="71" t="s">
        <v>96</v>
      </c>
      <c r="E90" s="67"/>
      <c r="F90" s="68"/>
      <c r="G90" s="76"/>
      <c r="H90" s="75"/>
      <c r="I90" s="75"/>
      <c r="J90" s="75"/>
      <c r="K90" s="92">
        <f t="shared" si="3"/>
        <v>0</v>
      </c>
      <c r="L90" s="91">
        <f t="shared" si="4"/>
        <v>0</v>
      </c>
    </row>
    <row r="91" ht="21" hidden="1" spans="1:12">
      <c r="A91" s="71">
        <v>54</v>
      </c>
      <c r="B91" s="78">
        <v>1600700100</v>
      </c>
      <c r="C91" s="73" t="s">
        <v>22</v>
      </c>
      <c r="D91" s="71" t="s">
        <v>97</v>
      </c>
      <c r="E91" s="67"/>
      <c r="F91" s="68"/>
      <c r="G91" s="76"/>
      <c r="H91" s="75"/>
      <c r="I91" s="75"/>
      <c r="J91" s="75"/>
      <c r="K91" s="92">
        <f t="shared" si="3"/>
        <v>0</v>
      </c>
      <c r="L91" s="91">
        <f t="shared" si="4"/>
        <v>0</v>
      </c>
    </row>
    <row r="92" ht="21" hidden="1" spans="1:12">
      <c r="A92" s="71">
        <v>18</v>
      </c>
      <c r="B92" s="72">
        <v>1600700101</v>
      </c>
      <c r="C92" s="73" t="s">
        <v>74</v>
      </c>
      <c r="D92" s="71" t="s">
        <v>47</v>
      </c>
      <c r="E92" s="67"/>
      <c r="F92" s="68"/>
      <c r="G92" s="76"/>
      <c r="H92" s="75"/>
      <c r="I92" s="75"/>
      <c r="J92" s="75"/>
      <c r="K92" s="92">
        <f t="shared" si="3"/>
        <v>0</v>
      </c>
      <c r="L92" s="91">
        <f t="shared" si="4"/>
        <v>0</v>
      </c>
    </row>
    <row r="93" ht="21" hidden="1" spans="1:12">
      <c r="A93" s="71">
        <v>19</v>
      </c>
      <c r="B93" s="72">
        <v>1600700102</v>
      </c>
      <c r="C93" s="73" t="s">
        <v>74</v>
      </c>
      <c r="D93" s="71" t="s">
        <v>98</v>
      </c>
      <c r="E93" s="67"/>
      <c r="F93" s="68"/>
      <c r="G93" s="76"/>
      <c r="H93" s="75"/>
      <c r="I93" s="75"/>
      <c r="J93" s="75"/>
      <c r="K93" s="92">
        <f t="shared" si="3"/>
        <v>0</v>
      </c>
      <c r="L93" s="91">
        <f t="shared" si="4"/>
        <v>0</v>
      </c>
    </row>
    <row r="94" ht="21" hidden="1" spans="1:12">
      <c r="A94" s="71">
        <v>56</v>
      </c>
      <c r="B94" s="72">
        <v>1600700103</v>
      </c>
      <c r="C94" s="73" t="s">
        <v>74</v>
      </c>
      <c r="D94" s="71" t="s">
        <v>99</v>
      </c>
      <c r="E94" s="67"/>
      <c r="F94" s="68"/>
      <c r="G94" s="76"/>
      <c r="H94" s="75"/>
      <c r="I94" s="75"/>
      <c r="J94" s="75"/>
      <c r="K94" s="92">
        <f t="shared" si="3"/>
        <v>0</v>
      </c>
      <c r="L94" s="91">
        <f t="shared" si="4"/>
        <v>0</v>
      </c>
    </row>
    <row r="95" ht="21" hidden="1" spans="1:12">
      <c r="A95" s="71">
        <v>57</v>
      </c>
      <c r="B95" s="72">
        <v>1600700104</v>
      </c>
      <c r="C95" s="73" t="s">
        <v>74</v>
      </c>
      <c r="D95" s="71" t="s">
        <v>100</v>
      </c>
      <c r="E95" s="67"/>
      <c r="F95" s="68"/>
      <c r="G95" s="76"/>
      <c r="H95" s="75"/>
      <c r="I95" s="75"/>
      <c r="J95" s="75"/>
      <c r="K95" s="92">
        <f t="shared" si="3"/>
        <v>0</v>
      </c>
      <c r="L95" s="91">
        <f t="shared" si="4"/>
        <v>0</v>
      </c>
    </row>
    <row r="96" ht="21" spans="1:12">
      <c r="A96" s="71">
        <v>19</v>
      </c>
      <c r="B96" s="72">
        <v>1600700105</v>
      </c>
      <c r="C96" s="102" t="s">
        <v>74</v>
      </c>
      <c r="D96" s="103" t="s">
        <v>49</v>
      </c>
      <c r="E96" s="67">
        <v>1424460</v>
      </c>
      <c r="F96" s="68"/>
      <c r="G96" s="76">
        <v>10000</v>
      </c>
      <c r="H96" s="75"/>
      <c r="I96" s="75"/>
      <c r="J96" s="75"/>
      <c r="K96" s="92">
        <f t="shared" si="3"/>
        <v>10000</v>
      </c>
      <c r="L96" s="91">
        <f t="shared" si="4"/>
        <v>1434460</v>
      </c>
    </row>
    <row r="97" ht="21" hidden="1" spans="1:12">
      <c r="A97" s="71">
        <v>21</v>
      </c>
      <c r="B97" s="72">
        <v>1600700106</v>
      </c>
      <c r="C97" s="73" t="s">
        <v>74</v>
      </c>
      <c r="D97" s="71" t="s">
        <v>101</v>
      </c>
      <c r="E97" s="67"/>
      <c r="F97" s="68"/>
      <c r="G97" s="76"/>
      <c r="H97" s="75"/>
      <c r="I97" s="75"/>
      <c r="J97" s="75"/>
      <c r="K97" s="92">
        <f t="shared" si="3"/>
        <v>0</v>
      </c>
      <c r="L97" s="91">
        <f t="shared" si="4"/>
        <v>0</v>
      </c>
    </row>
    <row r="98" ht="21" hidden="1" spans="1:12">
      <c r="A98" s="71">
        <v>88</v>
      </c>
      <c r="B98" s="72">
        <v>1600700107</v>
      </c>
      <c r="C98" s="73" t="s">
        <v>74</v>
      </c>
      <c r="D98" s="71" t="s">
        <v>102</v>
      </c>
      <c r="E98" s="67"/>
      <c r="F98" s="68"/>
      <c r="G98" s="76"/>
      <c r="H98" s="75"/>
      <c r="I98" s="75"/>
      <c r="J98" s="75"/>
      <c r="K98" s="92">
        <f t="shared" si="3"/>
        <v>0</v>
      </c>
      <c r="L98" s="91">
        <f t="shared" si="4"/>
        <v>0</v>
      </c>
    </row>
    <row r="99" ht="21" hidden="1" spans="1:12">
      <c r="A99" s="71">
        <v>59</v>
      </c>
      <c r="B99" s="72">
        <v>1600700108</v>
      </c>
      <c r="C99" s="73" t="s">
        <v>74</v>
      </c>
      <c r="D99" s="71" t="s">
        <v>103</v>
      </c>
      <c r="E99" s="67"/>
      <c r="F99" s="68"/>
      <c r="G99" s="76"/>
      <c r="H99" s="75"/>
      <c r="I99" s="75"/>
      <c r="J99" s="75"/>
      <c r="K99" s="92">
        <f t="shared" si="3"/>
        <v>0</v>
      </c>
      <c r="L99" s="91">
        <f t="shared" si="4"/>
        <v>0</v>
      </c>
    </row>
    <row r="100" ht="21" spans="1:12">
      <c r="A100" s="71">
        <v>20</v>
      </c>
      <c r="B100" s="78">
        <v>1600700109</v>
      </c>
      <c r="C100" s="73" t="s">
        <v>74</v>
      </c>
      <c r="D100" s="71" t="s">
        <v>104</v>
      </c>
      <c r="E100" s="67">
        <v>173040</v>
      </c>
      <c r="F100" s="68"/>
      <c r="G100" s="76"/>
      <c r="H100" s="75"/>
      <c r="I100" s="75"/>
      <c r="J100" s="75"/>
      <c r="K100" s="92">
        <f t="shared" si="3"/>
        <v>0</v>
      </c>
      <c r="L100" s="91">
        <f t="shared" si="4"/>
        <v>173040</v>
      </c>
    </row>
    <row r="101" ht="21" hidden="1" spans="1:12">
      <c r="A101" s="71">
        <v>57</v>
      </c>
      <c r="B101" s="72">
        <v>1600700110</v>
      </c>
      <c r="C101" s="73" t="s">
        <v>74</v>
      </c>
      <c r="D101" s="71" t="s">
        <v>105</v>
      </c>
      <c r="E101" s="67"/>
      <c r="F101" s="68"/>
      <c r="G101" s="76"/>
      <c r="H101" s="75"/>
      <c r="I101" s="75"/>
      <c r="J101" s="75"/>
      <c r="K101" s="92">
        <f t="shared" si="3"/>
        <v>0</v>
      </c>
      <c r="L101" s="91">
        <f t="shared" si="4"/>
        <v>0</v>
      </c>
    </row>
    <row r="102" ht="21" hidden="1" spans="1:12">
      <c r="A102" s="71">
        <v>20</v>
      </c>
      <c r="B102" s="72">
        <v>1600700111</v>
      </c>
      <c r="C102" s="73" t="s">
        <v>74</v>
      </c>
      <c r="D102" s="71" t="s">
        <v>106</v>
      </c>
      <c r="E102" s="67"/>
      <c r="F102" s="68"/>
      <c r="G102" s="76"/>
      <c r="H102" s="75"/>
      <c r="I102" s="75"/>
      <c r="J102" s="75"/>
      <c r="K102" s="92">
        <f t="shared" si="3"/>
        <v>0</v>
      </c>
      <c r="L102" s="91">
        <f t="shared" si="4"/>
        <v>0</v>
      </c>
    </row>
    <row r="103" ht="21" hidden="1" spans="1:12">
      <c r="A103" s="71">
        <v>60</v>
      </c>
      <c r="B103" s="72">
        <v>1600700112</v>
      </c>
      <c r="C103" s="73" t="s">
        <v>74</v>
      </c>
      <c r="D103" s="71" t="s">
        <v>107</v>
      </c>
      <c r="E103" s="67"/>
      <c r="F103" s="68"/>
      <c r="G103" s="76"/>
      <c r="H103" s="75"/>
      <c r="I103" s="75"/>
      <c r="J103" s="75"/>
      <c r="K103" s="92">
        <f t="shared" si="3"/>
        <v>0</v>
      </c>
      <c r="L103" s="91">
        <f t="shared" si="4"/>
        <v>0</v>
      </c>
    </row>
    <row r="104" ht="21" hidden="1" spans="1:12">
      <c r="A104" s="71">
        <v>59</v>
      </c>
      <c r="B104" s="78">
        <v>1600700113</v>
      </c>
      <c r="C104" s="73" t="s">
        <v>74</v>
      </c>
      <c r="D104" s="71" t="s">
        <v>108</v>
      </c>
      <c r="E104" s="67"/>
      <c r="F104" s="68"/>
      <c r="G104" s="76"/>
      <c r="H104" s="75"/>
      <c r="I104" s="75"/>
      <c r="J104" s="75"/>
      <c r="K104" s="92">
        <f t="shared" si="3"/>
        <v>0</v>
      </c>
      <c r="L104" s="91">
        <f t="shared" si="4"/>
        <v>0</v>
      </c>
    </row>
    <row r="105" ht="21" hidden="1" spans="1:12">
      <c r="A105" s="71">
        <v>60</v>
      </c>
      <c r="B105" s="72">
        <v>1600700114</v>
      </c>
      <c r="C105" s="73" t="s">
        <v>74</v>
      </c>
      <c r="D105" s="71" t="s">
        <v>109</v>
      </c>
      <c r="E105" s="67"/>
      <c r="F105" s="68"/>
      <c r="G105" s="76"/>
      <c r="H105" s="75"/>
      <c r="I105" s="75"/>
      <c r="J105" s="75"/>
      <c r="K105" s="92">
        <f t="shared" si="3"/>
        <v>0</v>
      </c>
      <c r="L105" s="91">
        <f t="shared" si="4"/>
        <v>0</v>
      </c>
    </row>
    <row r="106" ht="21" hidden="1" spans="1:12">
      <c r="A106" s="71">
        <v>61</v>
      </c>
      <c r="B106" s="72">
        <v>1600700115</v>
      </c>
      <c r="C106" s="73" t="s">
        <v>74</v>
      </c>
      <c r="D106" s="71" t="s">
        <v>55</v>
      </c>
      <c r="E106" s="67"/>
      <c r="F106" s="68"/>
      <c r="G106" s="76"/>
      <c r="H106" s="75"/>
      <c r="I106" s="75"/>
      <c r="J106" s="75"/>
      <c r="K106" s="92">
        <f t="shared" si="3"/>
        <v>0</v>
      </c>
      <c r="L106" s="91">
        <f t="shared" si="4"/>
        <v>0</v>
      </c>
    </row>
    <row r="107" s="7" customFormat="1" ht="21" hidden="1" spans="1:12">
      <c r="A107" s="71">
        <v>21</v>
      </c>
      <c r="B107" s="78">
        <v>1600700116</v>
      </c>
      <c r="C107" s="73" t="s">
        <v>74</v>
      </c>
      <c r="D107" s="71" t="s">
        <v>110</v>
      </c>
      <c r="E107" s="67"/>
      <c r="F107" s="68"/>
      <c r="G107" s="76"/>
      <c r="H107" s="75"/>
      <c r="I107" s="75"/>
      <c r="J107" s="75"/>
      <c r="K107" s="92">
        <f t="shared" si="3"/>
        <v>0</v>
      </c>
      <c r="L107" s="91">
        <f t="shared" si="4"/>
        <v>0</v>
      </c>
    </row>
    <row r="108" ht="21" hidden="1" spans="1:12">
      <c r="A108" s="71">
        <v>62</v>
      </c>
      <c r="B108" s="72">
        <v>1600700117</v>
      </c>
      <c r="C108" s="73" t="s">
        <v>22</v>
      </c>
      <c r="D108" s="71" t="s">
        <v>111</v>
      </c>
      <c r="E108" s="67"/>
      <c r="F108" s="68"/>
      <c r="G108" s="76"/>
      <c r="H108" s="75"/>
      <c r="I108" s="75"/>
      <c r="J108" s="75"/>
      <c r="K108" s="92">
        <f t="shared" si="3"/>
        <v>0</v>
      </c>
      <c r="L108" s="91">
        <f t="shared" si="4"/>
        <v>0</v>
      </c>
    </row>
    <row r="109" ht="21" hidden="1" spans="1:12">
      <c r="A109" s="71">
        <v>63</v>
      </c>
      <c r="B109" s="72">
        <v>1600700118</v>
      </c>
      <c r="C109" s="73" t="s">
        <v>74</v>
      </c>
      <c r="D109" s="71" t="s">
        <v>112</v>
      </c>
      <c r="E109" s="67"/>
      <c r="F109" s="68"/>
      <c r="G109" s="76"/>
      <c r="H109" s="75"/>
      <c r="I109" s="75"/>
      <c r="J109" s="75"/>
      <c r="K109" s="92">
        <f t="shared" si="3"/>
        <v>0</v>
      </c>
      <c r="L109" s="91">
        <f t="shared" si="4"/>
        <v>0</v>
      </c>
    </row>
    <row r="110" ht="21" hidden="1" spans="1:12">
      <c r="A110" s="71">
        <v>63</v>
      </c>
      <c r="B110" s="72">
        <v>1600700119</v>
      </c>
      <c r="C110" s="73" t="s">
        <v>74</v>
      </c>
      <c r="D110" s="71" t="s">
        <v>113</v>
      </c>
      <c r="E110" s="67"/>
      <c r="F110" s="68"/>
      <c r="G110" s="76"/>
      <c r="H110" s="75"/>
      <c r="I110" s="75"/>
      <c r="J110" s="75"/>
      <c r="K110" s="92">
        <f t="shared" si="3"/>
        <v>0</v>
      </c>
      <c r="L110" s="91">
        <f t="shared" si="4"/>
        <v>0</v>
      </c>
    </row>
    <row r="111" ht="21" spans="1:12">
      <c r="A111" s="71">
        <v>21</v>
      </c>
      <c r="B111" s="72">
        <v>1600700120</v>
      </c>
      <c r="C111" s="73" t="s">
        <v>74</v>
      </c>
      <c r="D111" s="103" t="s">
        <v>114</v>
      </c>
      <c r="E111" s="67">
        <v>300840</v>
      </c>
      <c r="F111" s="68"/>
      <c r="G111" s="76"/>
      <c r="H111" s="75"/>
      <c r="I111" s="75"/>
      <c r="J111" s="75"/>
      <c r="K111" s="92">
        <f t="shared" si="3"/>
        <v>0</v>
      </c>
      <c r="L111" s="91">
        <f t="shared" si="4"/>
        <v>300840</v>
      </c>
    </row>
    <row r="112" ht="21" hidden="1" spans="1:12">
      <c r="A112" s="71">
        <v>64</v>
      </c>
      <c r="B112" s="72">
        <v>1600700121</v>
      </c>
      <c r="C112" s="73" t="s">
        <v>74</v>
      </c>
      <c r="D112" s="71" t="s">
        <v>115</v>
      </c>
      <c r="E112" s="67"/>
      <c r="F112" s="68"/>
      <c r="G112" s="76"/>
      <c r="H112" s="75"/>
      <c r="I112" s="75"/>
      <c r="J112" s="75"/>
      <c r="K112" s="92">
        <f t="shared" si="3"/>
        <v>0</v>
      </c>
      <c r="L112" s="91">
        <f t="shared" si="4"/>
        <v>0</v>
      </c>
    </row>
    <row r="113" ht="21" hidden="1" spans="1:12">
      <c r="A113" s="71">
        <v>103</v>
      </c>
      <c r="B113" s="72">
        <v>1600700122</v>
      </c>
      <c r="C113" s="73" t="s">
        <v>74</v>
      </c>
      <c r="D113" s="71" t="s">
        <v>116</v>
      </c>
      <c r="E113" s="67"/>
      <c r="F113" s="68"/>
      <c r="G113" s="76"/>
      <c r="H113" s="75"/>
      <c r="I113" s="75"/>
      <c r="J113" s="75"/>
      <c r="K113" s="92">
        <f t="shared" si="3"/>
        <v>0</v>
      </c>
      <c r="L113" s="91">
        <f t="shared" si="4"/>
        <v>0</v>
      </c>
    </row>
    <row r="114" ht="21" hidden="1" spans="1:12">
      <c r="A114" s="71">
        <v>22</v>
      </c>
      <c r="B114" s="72">
        <v>1600700123</v>
      </c>
      <c r="C114" s="73" t="s">
        <v>74</v>
      </c>
      <c r="D114" s="71" t="s">
        <v>117</v>
      </c>
      <c r="E114" s="67"/>
      <c r="F114" s="68"/>
      <c r="G114" s="76"/>
      <c r="H114" s="75"/>
      <c r="I114" s="75"/>
      <c r="J114" s="75"/>
      <c r="K114" s="92">
        <f t="shared" si="3"/>
        <v>0</v>
      </c>
      <c r="L114" s="91">
        <f t="shared" si="4"/>
        <v>0</v>
      </c>
    </row>
    <row r="115" ht="21" hidden="1" spans="1:12">
      <c r="A115" s="71">
        <v>23</v>
      </c>
      <c r="B115" s="78">
        <v>1600700124</v>
      </c>
      <c r="C115" s="73" t="s">
        <v>22</v>
      </c>
      <c r="D115" s="71" t="s">
        <v>118</v>
      </c>
      <c r="E115" s="67"/>
      <c r="F115" s="68"/>
      <c r="G115" s="76"/>
      <c r="H115" s="75"/>
      <c r="I115" s="75"/>
      <c r="J115" s="75"/>
      <c r="K115" s="92">
        <f t="shared" si="3"/>
        <v>0</v>
      </c>
      <c r="L115" s="91">
        <f t="shared" si="4"/>
        <v>0</v>
      </c>
    </row>
    <row r="116" ht="21" hidden="1" spans="1:12">
      <c r="A116" s="71">
        <v>67</v>
      </c>
      <c r="B116" s="72">
        <v>1600700125</v>
      </c>
      <c r="C116" s="73" t="s">
        <v>74</v>
      </c>
      <c r="D116" s="71" t="s">
        <v>119</v>
      </c>
      <c r="E116" s="67"/>
      <c r="F116" s="68"/>
      <c r="G116" s="76"/>
      <c r="H116" s="75"/>
      <c r="I116" s="75"/>
      <c r="J116" s="75"/>
      <c r="K116" s="92">
        <f t="shared" si="3"/>
        <v>0</v>
      </c>
      <c r="L116" s="91">
        <f t="shared" si="4"/>
        <v>0</v>
      </c>
    </row>
    <row r="117" ht="21" hidden="1" spans="1:12">
      <c r="A117" s="71">
        <v>24</v>
      </c>
      <c r="B117" s="72">
        <v>1600700126</v>
      </c>
      <c r="C117" s="73" t="s">
        <v>74</v>
      </c>
      <c r="D117" s="71" t="s">
        <v>120</v>
      </c>
      <c r="E117" s="67"/>
      <c r="F117" s="68"/>
      <c r="G117" s="76"/>
      <c r="H117" s="75"/>
      <c r="I117" s="75"/>
      <c r="J117" s="75"/>
      <c r="K117" s="92">
        <f t="shared" si="3"/>
        <v>0</v>
      </c>
      <c r="L117" s="91">
        <f t="shared" si="4"/>
        <v>0</v>
      </c>
    </row>
    <row r="118" ht="21" hidden="1" spans="1:12">
      <c r="A118" s="71">
        <v>65</v>
      </c>
      <c r="B118" s="72">
        <v>1600700127</v>
      </c>
      <c r="C118" s="73" t="s">
        <v>74</v>
      </c>
      <c r="D118" s="71" t="s">
        <v>121</v>
      </c>
      <c r="E118" s="67"/>
      <c r="F118" s="68"/>
      <c r="G118" s="76"/>
      <c r="H118" s="75"/>
      <c r="I118" s="75"/>
      <c r="J118" s="75"/>
      <c r="K118" s="92">
        <f t="shared" si="3"/>
        <v>0</v>
      </c>
      <c r="L118" s="91">
        <f t="shared" si="4"/>
        <v>0</v>
      </c>
    </row>
    <row r="119" ht="21" hidden="1" spans="1:12">
      <c r="A119" s="71">
        <v>25</v>
      </c>
      <c r="B119" s="72">
        <v>1600700128</v>
      </c>
      <c r="C119" s="73" t="s">
        <v>74</v>
      </c>
      <c r="D119" s="71" t="s">
        <v>122</v>
      </c>
      <c r="E119" s="67"/>
      <c r="F119" s="68"/>
      <c r="G119" s="76"/>
      <c r="H119" s="75"/>
      <c r="I119" s="75"/>
      <c r="J119" s="75"/>
      <c r="K119" s="92">
        <f t="shared" si="3"/>
        <v>0</v>
      </c>
      <c r="L119" s="91">
        <f t="shared" si="4"/>
        <v>0</v>
      </c>
    </row>
    <row r="120" ht="21" hidden="1" spans="1:12">
      <c r="A120" s="71">
        <v>70</v>
      </c>
      <c r="B120" s="72">
        <v>1600700129</v>
      </c>
      <c r="C120" s="73" t="s">
        <v>74</v>
      </c>
      <c r="D120" s="71" t="s">
        <v>123</v>
      </c>
      <c r="E120" s="67"/>
      <c r="F120" s="68"/>
      <c r="G120" s="76"/>
      <c r="H120" s="75"/>
      <c r="I120" s="75"/>
      <c r="J120" s="75"/>
      <c r="K120" s="92">
        <f t="shared" si="3"/>
        <v>0</v>
      </c>
      <c r="L120" s="91">
        <f t="shared" si="4"/>
        <v>0</v>
      </c>
    </row>
    <row r="121" ht="21" spans="1:12">
      <c r="A121" s="71">
        <v>22</v>
      </c>
      <c r="B121" s="72">
        <v>1600700130</v>
      </c>
      <c r="C121" s="73" t="s">
        <v>74</v>
      </c>
      <c r="D121" s="71" t="s">
        <v>124</v>
      </c>
      <c r="E121" s="67">
        <v>82600</v>
      </c>
      <c r="F121" s="68"/>
      <c r="G121" s="76"/>
      <c r="H121" s="75"/>
      <c r="I121" s="75"/>
      <c r="J121" s="75"/>
      <c r="K121" s="92">
        <f t="shared" si="3"/>
        <v>0</v>
      </c>
      <c r="L121" s="91">
        <f t="shared" si="4"/>
        <v>82600</v>
      </c>
    </row>
    <row r="122" ht="21" hidden="1" spans="1:12">
      <c r="A122" s="71">
        <v>112</v>
      </c>
      <c r="B122" s="72">
        <v>1600700131</v>
      </c>
      <c r="C122" s="73" t="s">
        <v>125</v>
      </c>
      <c r="D122" s="71" t="s">
        <v>126</v>
      </c>
      <c r="E122" s="67"/>
      <c r="F122" s="68"/>
      <c r="G122" s="76"/>
      <c r="H122" s="75"/>
      <c r="I122" s="75"/>
      <c r="J122" s="75"/>
      <c r="K122" s="92">
        <f t="shared" si="3"/>
        <v>0</v>
      </c>
      <c r="L122" s="91">
        <f t="shared" si="4"/>
        <v>0</v>
      </c>
    </row>
    <row r="123" ht="21" hidden="1" spans="1:12">
      <c r="A123" s="71">
        <v>71</v>
      </c>
      <c r="B123" s="78">
        <v>1600700132</v>
      </c>
      <c r="C123" s="73" t="s">
        <v>125</v>
      </c>
      <c r="D123" s="71" t="s">
        <v>127</v>
      </c>
      <c r="E123" s="67"/>
      <c r="F123" s="68"/>
      <c r="G123" s="76"/>
      <c r="H123" s="75"/>
      <c r="I123" s="75"/>
      <c r="J123" s="75"/>
      <c r="K123" s="92">
        <f t="shared" si="3"/>
        <v>0</v>
      </c>
      <c r="L123" s="91">
        <f t="shared" si="4"/>
        <v>0</v>
      </c>
    </row>
    <row r="124" ht="21" hidden="1" spans="1:12">
      <c r="A124" s="71">
        <v>26</v>
      </c>
      <c r="B124" s="72">
        <v>1600700133</v>
      </c>
      <c r="C124" s="73" t="s">
        <v>125</v>
      </c>
      <c r="D124" s="71" t="s">
        <v>128</v>
      </c>
      <c r="E124" s="67"/>
      <c r="F124" s="68"/>
      <c r="G124" s="76"/>
      <c r="H124" s="75"/>
      <c r="I124" s="75"/>
      <c r="J124" s="75"/>
      <c r="K124" s="92">
        <f t="shared" si="3"/>
        <v>0</v>
      </c>
      <c r="L124" s="91">
        <f t="shared" si="4"/>
        <v>0</v>
      </c>
    </row>
    <row r="125" ht="21" hidden="1" spans="1:12">
      <c r="A125" s="71">
        <v>67</v>
      </c>
      <c r="B125" s="72">
        <v>1600700134</v>
      </c>
      <c r="C125" s="73" t="s">
        <v>125</v>
      </c>
      <c r="D125" s="71" t="s">
        <v>129</v>
      </c>
      <c r="E125" s="67"/>
      <c r="F125" s="68"/>
      <c r="G125" s="76"/>
      <c r="H125" s="75"/>
      <c r="I125" s="75"/>
      <c r="J125" s="75"/>
      <c r="K125" s="92">
        <f t="shared" si="3"/>
        <v>0</v>
      </c>
      <c r="L125" s="91">
        <f t="shared" si="4"/>
        <v>0</v>
      </c>
    </row>
    <row r="126" ht="21" hidden="1" spans="1:12">
      <c r="A126" s="71">
        <v>68</v>
      </c>
      <c r="B126" s="78">
        <v>1600700135</v>
      </c>
      <c r="C126" s="73" t="s">
        <v>125</v>
      </c>
      <c r="D126" s="71" t="s">
        <v>130</v>
      </c>
      <c r="E126" s="67"/>
      <c r="F126" s="68"/>
      <c r="G126" s="76"/>
      <c r="H126" s="75"/>
      <c r="I126" s="75"/>
      <c r="J126" s="75"/>
      <c r="K126" s="92">
        <f t="shared" si="3"/>
        <v>0</v>
      </c>
      <c r="L126" s="91">
        <f t="shared" si="4"/>
        <v>0</v>
      </c>
    </row>
    <row r="127" ht="21" hidden="1" spans="1:12">
      <c r="A127" s="71">
        <v>69</v>
      </c>
      <c r="B127" s="72">
        <v>1600700136</v>
      </c>
      <c r="C127" s="73" t="s">
        <v>125</v>
      </c>
      <c r="D127" s="71" t="s">
        <v>131</v>
      </c>
      <c r="E127" s="67"/>
      <c r="F127" s="68"/>
      <c r="G127" s="76"/>
      <c r="H127" s="75"/>
      <c r="I127" s="75"/>
      <c r="J127" s="75"/>
      <c r="K127" s="92">
        <f t="shared" si="3"/>
        <v>0</v>
      </c>
      <c r="L127" s="91">
        <f t="shared" si="4"/>
        <v>0</v>
      </c>
    </row>
    <row r="128" ht="21" hidden="1" spans="1:12">
      <c r="A128" s="71">
        <v>70</v>
      </c>
      <c r="B128" s="72">
        <v>1600700137</v>
      </c>
      <c r="C128" s="73" t="s">
        <v>125</v>
      </c>
      <c r="D128" s="71" t="s">
        <v>132</v>
      </c>
      <c r="E128" s="67"/>
      <c r="F128" s="68"/>
      <c r="G128" s="76"/>
      <c r="H128" s="75"/>
      <c r="I128" s="75"/>
      <c r="J128" s="75"/>
      <c r="K128" s="92">
        <f t="shared" si="3"/>
        <v>0</v>
      </c>
      <c r="L128" s="91">
        <f t="shared" si="4"/>
        <v>0</v>
      </c>
    </row>
    <row r="129" ht="21" hidden="1" spans="1:12">
      <c r="A129" s="71">
        <v>29</v>
      </c>
      <c r="B129" s="72">
        <v>1600700138</v>
      </c>
      <c r="C129" s="73" t="s">
        <v>125</v>
      </c>
      <c r="D129" s="71" t="s">
        <v>133</v>
      </c>
      <c r="E129" s="67"/>
      <c r="F129" s="68"/>
      <c r="G129" s="76"/>
      <c r="H129" s="75"/>
      <c r="I129" s="75"/>
      <c r="J129" s="75"/>
      <c r="K129" s="92">
        <f t="shared" si="3"/>
        <v>0</v>
      </c>
      <c r="L129" s="91">
        <f t="shared" si="4"/>
        <v>0</v>
      </c>
    </row>
    <row r="130" ht="21" hidden="1" spans="1:12">
      <c r="A130" s="71">
        <v>27</v>
      </c>
      <c r="B130" s="78">
        <v>1600700139</v>
      </c>
      <c r="C130" s="73" t="s">
        <v>125</v>
      </c>
      <c r="D130" s="71" t="s">
        <v>134</v>
      </c>
      <c r="E130" s="67"/>
      <c r="F130" s="68"/>
      <c r="G130" s="76"/>
      <c r="H130" s="75"/>
      <c r="I130" s="75"/>
      <c r="J130" s="75"/>
      <c r="K130" s="92">
        <f t="shared" si="3"/>
        <v>0</v>
      </c>
      <c r="L130" s="91">
        <f t="shared" si="4"/>
        <v>0</v>
      </c>
    </row>
    <row r="131" ht="21" spans="1:12">
      <c r="A131" s="71">
        <v>23</v>
      </c>
      <c r="B131" s="78">
        <v>1600700141</v>
      </c>
      <c r="C131" s="73" t="s">
        <v>125</v>
      </c>
      <c r="D131" s="71" t="s">
        <v>135</v>
      </c>
      <c r="E131" s="67">
        <v>237300</v>
      </c>
      <c r="F131" s="68"/>
      <c r="G131" s="76"/>
      <c r="H131" s="75"/>
      <c r="I131" s="75"/>
      <c r="J131" s="75"/>
      <c r="K131" s="92">
        <f t="shared" si="3"/>
        <v>0</v>
      </c>
      <c r="L131" s="91">
        <f t="shared" si="4"/>
        <v>237300</v>
      </c>
    </row>
    <row r="132" ht="21" hidden="1" spans="1:12">
      <c r="A132" s="71">
        <v>76</v>
      </c>
      <c r="B132" s="72">
        <v>1600700142</v>
      </c>
      <c r="C132" s="73" t="s">
        <v>125</v>
      </c>
      <c r="D132" s="71" t="s">
        <v>136</v>
      </c>
      <c r="E132" s="67"/>
      <c r="F132" s="68"/>
      <c r="G132" s="76"/>
      <c r="H132" s="75"/>
      <c r="I132" s="75"/>
      <c r="J132" s="75"/>
      <c r="K132" s="92">
        <f t="shared" si="3"/>
        <v>0</v>
      </c>
      <c r="L132" s="91">
        <f t="shared" si="4"/>
        <v>0</v>
      </c>
    </row>
    <row r="133" ht="21" hidden="1" spans="1:12">
      <c r="A133" s="71">
        <v>73</v>
      </c>
      <c r="B133" s="72">
        <v>1600700143</v>
      </c>
      <c r="C133" s="73" t="s">
        <v>125</v>
      </c>
      <c r="D133" s="71" t="s">
        <v>137</v>
      </c>
      <c r="E133" s="67"/>
      <c r="F133" s="68"/>
      <c r="G133" s="76"/>
      <c r="H133" s="75"/>
      <c r="I133" s="75"/>
      <c r="J133" s="75"/>
      <c r="K133" s="92">
        <f t="shared" si="3"/>
        <v>0</v>
      </c>
      <c r="L133" s="91">
        <f t="shared" si="4"/>
        <v>0</v>
      </c>
    </row>
    <row r="134" ht="21" hidden="1" spans="1:12">
      <c r="A134" s="71">
        <v>74</v>
      </c>
      <c r="B134" s="72">
        <v>1600700144</v>
      </c>
      <c r="C134" s="73" t="s">
        <v>125</v>
      </c>
      <c r="D134" s="71" t="s">
        <v>138</v>
      </c>
      <c r="E134" s="67"/>
      <c r="F134" s="68"/>
      <c r="G134" s="76"/>
      <c r="H134" s="75"/>
      <c r="I134" s="75"/>
      <c r="J134" s="75"/>
      <c r="K134" s="92">
        <f t="shared" si="3"/>
        <v>0</v>
      </c>
      <c r="L134" s="91">
        <f t="shared" si="4"/>
        <v>0</v>
      </c>
    </row>
    <row r="135" ht="21" hidden="1" spans="1:12">
      <c r="A135" s="71">
        <v>28</v>
      </c>
      <c r="B135" s="78">
        <v>1600700145</v>
      </c>
      <c r="C135" s="73" t="s">
        <v>125</v>
      </c>
      <c r="D135" s="71" t="s">
        <v>139</v>
      </c>
      <c r="E135" s="67"/>
      <c r="F135" s="68"/>
      <c r="G135" s="76"/>
      <c r="H135" s="75"/>
      <c r="I135" s="75"/>
      <c r="J135" s="75"/>
      <c r="K135" s="92">
        <f t="shared" si="3"/>
        <v>0</v>
      </c>
      <c r="L135" s="91">
        <f t="shared" si="4"/>
        <v>0</v>
      </c>
    </row>
    <row r="136" ht="21" hidden="1" spans="1:12">
      <c r="A136" s="71">
        <v>32</v>
      </c>
      <c r="B136" s="78">
        <v>1600700146</v>
      </c>
      <c r="C136" s="73" t="s">
        <v>125</v>
      </c>
      <c r="D136" s="71" t="s">
        <v>140</v>
      </c>
      <c r="E136" s="67"/>
      <c r="F136" s="68"/>
      <c r="G136" s="76"/>
      <c r="H136" s="75"/>
      <c r="I136" s="75"/>
      <c r="J136" s="75"/>
      <c r="K136" s="92">
        <f t="shared" si="3"/>
        <v>0</v>
      </c>
      <c r="L136" s="91">
        <f t="shared" si="4"/>
        <v>0</v>
      </c>
    </row>
    <row r="137" ht="21" spans="1:12">
      <c r="A137" s="71">
        <v>24</v>
      </c>
      <c r="B137" s="72">
        <v>1600700147</v>
      </c>
      <c r="C137" s="73" t="s">
        <v>125</v>
      </c>
      <c r="D137" s="71" t="s">
        <v>141</v>
      </c>
      <c r="E137" s="67">
        <v>504025</v>
      </c>
      <c r="F137" s="68"/>
      <c r="G137" s="76"/>
      <c r="H137" s="75"/>
      <c r="I137" s="75"/>
      <c r="J137" s="75"/>
      <c r="K137" s="92">
        <f t="shared" si="3"/>
        <v>0</v>
      </c>
      <c r="L137" s="91">
        <f t="shared" si="4"/>
        <v>504025</v>
      </c>
    </row>
    <row r="138" ht="21" spans="1:12">
      <c r="A138" s="71">
        <v>25</v>
      </c>
      <c r="B138" s="72">
        <v>1600700148</v>
      </c>
      <c r="C138" s="73" t="s">
        <v>125</v>
      </c>
      <c r="D138" s="71" t="s">
        <v>142</v>
      </c>
      <c r="E138" s="67">
        <v>59425</v>
      </c>
      <c r="F138" s="68"/>
      <c r="G138" s="76"/>
      <c r="H138" s="75"/>
      <c r="I138" s="75"/>
      <c r="J138" s="75"/>
      <c r="K138" s="92">
        <f t="shared" si="3"/>
        <v>0</v>
      </c>
      <c r="L138" s="91">
        <f t="shared" si="4"/>
        <v>59425</v>
      </c>
    </row>
    <row r="139" ht="21" hidden="1" spans="1:12">
      <c r="A139" s="71">
        <v>80</v>
      </c>
      <c r="B139" s="78">
        <v>1600700149</v>
      </c>
      <c r="C139" s="73" t="s">
        <v>125</v>
      </c>
      <c r="D139" s="71" t="s">
        <v>143</v>
      </c>
      <c r="E139" s="67"/>
      <c r="F139" s="68"/>
      <c r="G139" s="76"/>
      <c r="H139" s="75"/>
      <c r="I139" s="75"/>
      <c r="J139" s="75"/>
      <c r="K139" s="92">
        <f t="shared" ref="K139:K152" si="5">SUM(G139:J139)</f>
        <v>0</v>
      </c>
      <c r="L139" s="91">
        <f t="shared" ref="L139:L152" si="6">+E139+K139</f>
        <v>0</v>
      </c>
    </row>
    <row r="140" ht="21" hidden="1" spans="1:12">
      <c r="A140" s="71">
        <v>130</v>
      </c>
      <c r="B140" s="72">
        <v>1600700150</v>
      </c>
      <c r="C140" s="73" t="s">
        <v>125</v>
      </c>
      <c r="D140" s="71" t="s">
        <v>144</v>
      </c>
      <c r="E140" s="67"/>
      <c r="F140" s="68"/>
      <c r="G140" s="95"/>
      <c r="H140" s="75"/>
      <c r="I140" s="75"/>
      <c r="J140" s="75"/>
      <c r="K140" s="92">
        <f t="shared" si="5"/>
        <v>0</v>
      </c>
      <c r="L140" s="91">
        <f t="shared" si="6"/>
        <v>0</v>
      </c>
    </row>
    <row r="141" ht="21" hidden="1" spans="1:12">
      <c r="A141" s="71">
        <v>33</v>
      </c>
      <c r="B141" s="72">
        <v>1600700151</v>
      </c>
      <c r="C141" s="73" t="s">
        <v>125</v>
      </c>
      <c r="D141" s="71" t="s">
        <v>145</v>
      </c>
      <c r="E141" s="67"/>
      <c r="F141" s="68"/>
      <c r="G141" s="76"/>
      <c r="H141" s="75"/>
      <c r="I141" s="75"/>
      <c r="J141" s="75"/>
      <c r="K141" s="92">
        <f t="shared" si="5"/>
        <v>0</v>
      </c>
      <c r="L141" s="91">
        <f t="shared" si="6"/>
        <v>0</v>
      </c>
    </row>
    <row r="142" ht="21" hidden="1" spans="1:12">
      <c r="A142" s="71">
        <v>29</v>
      </c>
      <c r="B142" s="72">
        <v>1600700152</v>
      </c>
      <c r="C142" s="73" t="s">
        <v>125</v>
      </c>
      <c r="D142" s="71" t="s">
        <v>146</v>
      </c>
      <c r="E142" s="67"/>
      <c r="F142" s="68"/>
      <c r="G142" s="76"/>
      <c r="H142" s="75"/>
      <c r="I142" s="75"/>
      <c r="J142" s="75"/>
      <c r="K142" s="92">
        <f t="shared" si="5"/>
        <v>0</v>
      </c>
      <c r="L142" s="91">
        <f t="shared" si="6"/>
        <v>0</v>
      </c>
    </row>
    <row r="143" ht="21" hidden="1" spans="1:12">
      <c r="A143" s="71">
        <v>78</v>
      </c>
      <c r="B143" s="72">
        <v>1600700153</v>
      </c>
      <c r="C143" s="73" t="s">
        <v>125</v>
      </c>
      <c r="D143" s="71" t="s">
        <v>147</v>
      </c>
      <c r="E143" s="67"/>
      <c r="F143" s="68"/>
      <c r="G143" s="76"/>
      <c r="H143" s="75"/>
      <c r="I143" s="75"/>
      <c r="J143" s="75"/>
      <c r="K143" s="92">
        <f t="shared" si="5"/>
        <v>0</v>
      </c>
      <c r="L143" s="91">
        <f t="shared" si="6"/>
        <v>0</v>
      </c>
    </row>
    <row r="144" ht="21" hidden="1" spans="1:12">
      <c r="A144" s="71">
        <v>79</v>
      </c>
      <c r="B144" s="72">
        <v>1600700154</v>
      </c>
      <c r="C144" s="73" t="s">
        <v>125</v>
      </c>
      <c r="D144" s="71" t="s">
        <v>148</v>
      </c>
      <c r="E144" s="67"/>
      <c r="F144" s="68"/>
      <c r="G144" s="76"/>
      <c r="H144" s="75"/>
      <c r="I144" s="75"/>
      <c r="J144" s="75"/>
      <c r="K144" s="92">
        <f t="shared" si="5"/>
        <v>0</v>
      </c>
      <c r="L144" s="91">
        <f t="shared" si="6"/>
        <v>0</v>
      </c>
    </row>
    <row r="145" ht="21" spans="1:12">
      <c r="A145" s="71">
        <v>26</v>
      </c>
      <c r="B145" s="72">
        <v>1600700155</v>
      </c>
      <c r="C145" s="73" t="s">
        <v>30</v>
      </c>
      <c r="D145" s="103" t="s">
        <v>49</v>
      </c>
      <c r="E145" s="67">
        <v>264957</v>
      </c>
      <c r="F145" s="68"/>
      <c r="G145" s="76">
        <v>5000</v>
      </c>
      <c r="H145" s="75"/>
      <c r="I145" s="75"/>
      <c r="J145" s="75"/>
      <c r="K145" s="92">
        <f t="shared" si="5"/>
        <v>5000</v>
      </c>
      <c r="L145" s="91">
        <f t="shared" si="6"/>
        <v>269957</v>
      </c>
    </row>
    <row r="146" s="7" customFormat="1" ht="21" hidden="1" spans="1:12">
      <c r="A146" s="71">
        <v>30</v>
      </c>
      <c r="B146" s="72">
        <v>1600700162</v>
      </c>
      <c r="C146" s="73" t="s">
        <v>125</v>
      </c>
      <c r="D146" s="71" t="s">
        <v>149</v>
      </c>
      <c r="E146" s="67"/>
      <c r="F146" s="68"/>
      <c r="G146" s="76"/>
      <c r="H146" s="75"/>
      <c r="I146" s="75"/>
      <c r="J146" s="75"/>
      <c r="K146" s="92">
        <f t="shared" si="5"/>
        <v>0</v>
      </c>
      <c r="L146" s="91">
        <f t="shared" si="6"/>
        <v>0</v>
      </c>
    </row>
    <row r="147" ht="21" hidden="1" spans="1:12">
      <c r="A147" s="71">
        <v>36</v>
      </c>
      <c r="B147" s="72">
        <v>1600700163</v>
      </c>
      <c r="C147" s="73" t="s">
        <v>70</v>
      </c>
      <c r="D147" s="71" t="s">
        <v>105</v>
      </c>
      <c r="E147" s="67"/>
      <c r="F147" s="68"/>
      <c r="G147" s="76"/>
      <c r="H147" s="75"/>
      <c r="I147" s="75"/>
      <c r="J147" s="75"/>
      <c r="K147" s="92">
        <f t="shared" si="5"/>
        <v>0</v>
      </c>
      <c r="L147" s="91">
        <f t="shared" si="6"/>
        <v>0</v>
      </c>
    </row>
    <row r="148" ht="21" spans="1:12">
      <c r="A148" s="71">
        <v>27</v>
      </c>
      <c r="B148" s="72">
        <v>1600700164</v>
      </c>
      <c r="C148" s="73" t="s">
        <v>70</v>
      </c>
      <c r="D148" s="71" t="s">
        <v>43</v>
      </c>
      <c r="E148" s="67">
        <v>491487</v>
      </c>
      <c r="F148" s="68"/>
      <c r="G148" s="76"/>
      <c r="H148" s="75"/>
      <c r="I148" s="75"/>
      <c r="J148" s="75"/>
      <c r="K148" s="92">
        <f t="shared" si="5"/>
        <v>0</v>
      </c>
      <c r="L148" s="91">
        <f t="shared" si="6"/>
        <v>491487</v>
      </c>
    </row>
    <row r="149" ht="21" spans="1:12">
      <c r="A149" s="71">
        <v>28</v>
      </c>
      <c r="B149" s="72">
        <v>1600700165</v>
      </c>
      <c r="C149" s="73" t="s">
        <v>70</v>
      </c>
      <c r="D149" s="71" t="s">
        <v>54</v>
      </c>
      <c r="E149" s="67">
        <v>335280</v>
      </c>
      <c r="F149" s="68"/>
      <c r="G149" s="76"/>
      <c r="H149" s="75"/>
      <c r="I149" s="75"/>
      <c r="J149" s="75"/>
      <c r="K149" s="92">
        <f t="shared" si="5"/>
        <v>0</v>
      </c>
      <c r="L149" s="91">
        <f t="shared" si="6"/>
        <v>335280</v>
      </c>
    </row>
    <row r="150" s="7" customFormat="1" ht="21" hidden="1" spans="1:12">
      <c r="A150" s="71">
        <v>86</v>
      </c>
      <c r="B150" s="72">
        <v>1600700166</v>
      </c>
      <c r="C150" s="73" t="s">
        <v>125</v>
      </c>
      <c r="D150" s="71" t="s">
        <v>150</v>
      </c>
      <c r="E150" s="67"/>
      <c r="F150" s="68"/>
      <c r="G150" s="76"/>
      <c r="H150" s="75"/>
      <c r="I150" s="75"/>
      <c r="J150" s="75"/>
      <c r="K150" s="92">
        <f t="shared" si="5"/>
        <v>0</v>
      </c>
      <c r="L150" s="91">
        <f t="shared" si="6"/>
        <v>0</v>
      </c>
    </row>
    <row r="151" s="7" customFormat="1" ht="21" spans="1:12">
      <c r="A151" s="71">
        <v>29</v>
      </c>
      <c r="B151" s="72" t="s">
        <v>151</v>
      </c>
      <c r="C151" s="73" t="s">
        <v>125</v>
      </c>
      <c r="D151" s="71" t="s">
        <v>152</v>
      </c>
      <c r="E151" s="67">
        <v>18780</v>
      </c>
      <c r="F151" s="68"/>
      <c r="G151" s="94"/>
      <c r="H151" s="75"/>
      <c r="I151" s="75"/>
      <c r="J151" s="75"/>
      <c r="K151" s="92">
        <f t="shared" si="5"/>
        <v>0</v>
      </c>
      <c r="L151" s="91">
        <f t="shared" si="6"/>
        <v>18780</v>
      </c>
    </row>
    <row r="152" s="7" customFormat="1" ht="21" hidden="1" spans="1:12">
      <c r="A152" s="96">
        <v>84</v>
      </c>
      <c r="B152" s="97" t="s">
        <v>153</v>
      </c>
      <c r="C152" s="98" t="s">
        <v>125</v>
      </c>
      <c r="D152" s="96" t="s">
        <v>154</v>
      </c>
      <c r="F152" s="68"/>
      <c r="G152" s="99"/>
      <c r="H152" s="100"/>
      <c r="I152" s="100"/>
      <c r="J152" s="100"/>
      <c r="K152" s="101">
        <f t="shared" si="5"/>
        <v>0</v>
      </c>
      <c r="L152" s="91">
        <f t="shared" si="6"/>
        <v>0</v>
      </c>
    </row>
  </sheetData>
  <autoFilter ref="A10:XFD152">
    <filterColumn colId="11">
      <filters>
        <filter val="1,251,800.00"/>
        <filter val="5,000.00"/>
        <filter val="335,280.00"/>
        <filter val="349,350.00"/>
        <filter val="59,425.00"/>
        <filter val="491,487.00"/>
        <filter val="659,500.00"/>
        <filter val="71,514.00"/>
        <filter val="731,753.00"/>
        <filter val="269,957.00"/>
        <filter val="1,434,460.00"/>
        <filter val="230,000.00"/>
        <filter val="10,000.00"/>
        <filter val="504,025.00"/>
        <filter val="318,154.00"/>
        <filter val="278,250.00"/>
        <filter val="154,778.00"/>
        <filter val="18,780.00"/>
        <filter val="300,840.00"/>
        <filter val="954,890.00"/>
        <filter val="228,907.00"/>
        <filter val="173,040.00"/>
        <filter val="237,300.00"/>
        <filter val="393,352.00"/>
        <filter val="263,460.00"/>
        <filter val="327,780.00"/>
        <filter val="93,935.00"/>
        <filter val="12,475.00"/>
        <filter val="82,600.00"/>
      </filters>
    </filterColumn>
    <extLst/>
  </autoFilter>
  <mergeCells count="18">
    <mergeCell ref="A1:E1"/>
    <mergeCell ref="G1:M1"/>
    <mergeCell ref="A2:E2"/>
    <mergeCell ref="G2:M2"/>
    <mergeCell ref="G3:M3"/>
    <mergeCell ref="G4:M4"/>
    <mergeCell ref="G6:J6"/>
    <mergeCell ref="A9:D9"/>
    <mergeCell ref="A10:D10"/>
    <mergeCell ref="A6:A8"/>
    <mergeCell ref="B6:B7"/>
    <mergeCell ref="E7:E8"/>
    <mergeCell ref="G7:G8"/>
    <mergeCell ref="H7:H8"/>
    <mergeCell ref="I7:I8"/>
    <mergeCell ref="J7:J8"/>
    <mergeCell ref="K6:K9"/>
    <mergeCell ref="C6:D8"/>
  </mergeCells>
  <pageMargins left="0.700694444444445" right="0.55" top="0.751388888888889" bottom="0.751388888888889" header="0.297916666666667" footer="0.297916666666667"/>
  <pageSetup paperSize="9" fitToWidth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ค.10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2021-06-15T08:40:20Z</dcterms:created>
  <dcterms:modified xsi:type="dcterms:W3CDTF">2021-06-15T08:41:23Z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1054-10.8.2.6639</vt:lpwstr>
  </property>
</Properties>
</file>