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800"/>
  </bookViews>
  <sheets>
    <sheet name="ครั้งที่ 26 (ค่าสาธารณูปโภค)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26 (ค่าสาธารณูปโภค)'!$A:$D,'ครั้งที่ 26 (ค่าสาธารณูปโภค)'!$1:$9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ดแ" localSheetId="0">#REF!</definedName>
    <definedName name="เดแ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l="1"/>
</calcChain>
</file>

<file path=xl/sharedStrings.xml><?xml version="1.0" encoding="utf-8"?>
<sst xmlns="http://schemas.openxmlformats.org/spreadsheetml/2006/main" count="340" uniqueCount="162">
  <si>
    <t>สรุปบัญชีโอนเงินประจำงวด ครั้งที่ 26 งบดำเนินงาน ประจำปีงบประมาณ พ.ศ. 2563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</si>
  <si>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</si>
  <si>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</si>
  <si>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 xml:space="preserve">16007XXXXO2475 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</si>
  <si>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</si>
  <si>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</si>
  <si>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1600756701000000</t>
  </si>
  <si>
    <t>ผลผลิต ผู้ต้องขังได้รับการควบคุม ดูแล งบดำเนินงาน</t>
  </si>
  <si>
    <t>โอนวันที่ 2 มี.ค.63</t>
  </si>
  <si>
    <t>รหัส</t>
  </si>
  <si>
    <t>ค่าสาธารณูปโภคปีงบประมาณ พ.ศ.2561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</si>
  <si>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</si>
  <si>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</si>
  <si>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</si>
  <si>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</si>
  <si>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ค่าไฟฟ้า</t>
  </si>
  <si>
    <t>ค่าน้ำประปา</t>
  </si>
  <si>
    <t>ตั้งแต่ ( มี.ค. - ก.ค.61 )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</si>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</sst>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&quot;฿&quot;* #,##0.00_-;\-&quot;฿&quot;* #,##0.00_-;_-&quot;฿&quot;* &quot;-&quot;??_-;_-@_-"/>
    <numFmt numFmtId="188" formatCode="_-* #,##0.00_-;\-* #,##0.00_-;_-* &quot;-&quot;??_-;_-@_-"/>
    <numFmt numFmtId="189" formatCode="_-* #,##0_-;\-* #,##0_-;_-* &quot;-&quot;??_-;_-@_-"/>
    <numFmt numFmtId="190" formatCode="_(* #,##0_);_(* \(#,##0\);_(* &quot;-&quot;??_);_(@_)"/>
    <numFmt numFmtId="191" formatCode="_(* #,##0.000_);_(* \(#,##0.000\);_(* &quot;-&quot;??_);_(@_)"/>
    <numFmt numFmtId="192" formatCode="_-* #,##0.0_-;\-* #,##0.0_-;_-* &quot;-&quot;??_-;_-@_-"/>
  </numFmts>
  <fonts count="78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18"/>
      <color theme="1"/>
      <name val="TH SarabunPSK"/>
      <family val="2"/>
    </font>
    <font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9"/>
      <name val="Tahoma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1"/>
      <color indexed="8"/>
      <name val="Calibri"/>
      <family val="2"/>
      <charset val="222"/>
    </font>
    <font>
      <sz val="16"/>
      <color indexed="8"/>
      <name val="TH SarabunPSK"/>
      <family val="2"/>
      <charset val="222"/>
    </font>
    <font>
      <b/>
      <sz val="18"/>
      <color indexed="56"/>
      <name val="Tahoma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4"/>
      <name val="EucrosiaUPC"/>
      <family val="1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sz val="12"/>
      <name val="นูลมรผ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</borders>
  <cellStyleXfs count="381">
    <xf numFmtId="0" fontId="0" fillId="0" borderId="0"/>
    <xf numFmtId="43" fontId="18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33" fillId="0" borderId="0" applyFont="0" applyFill="0" applyBorder="0" applyAlignment="0" applyProtection="0"/>
    <xf numFmtId="0" fontId="18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19" borderId="0" applyNumberFormat="0" applyBorder="0" applyAlignment="0" applyProtection="0"/>
    <xf numFmtId="0" fontId="35" fillId="38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1" fillId="13" borderId="0" applyNumberFormat="0" applyBorder="0" applyAlignment="0" applyProtection="0"/>
    <xf numFmtId="0" fontId="35" fillId="41" borderId="0" applyNumberFormat="0" applyBorder="0" applyAlignment="0" applyProtection="0"/>
    <xf numFmtId="0" fontId="1" fillId="41" borderId="0" applyNumberFormat="0" applyBorder="0" applyAlignment="0" applyProtection="0"/>
    <xf numFmtId="0" fontId="35" fillId="36" borderId="0" applyNumberFormat="0" applyBorder="0" applyAlignment="0" applyProtection="0"/>
    <xf numFmtId="0" fontId="1" fillId="17" borderId="0" applyNumberFormat="0" applyBorder="0" applyAlignment="0" applyProtection="0"/>
    <xf numFmtId="0" fontId="35" fillId="39" borderId="0" applyNumberFormat="0" applyBorder="0" applyAlignment="0" applyProtection="0"/>
    <xf numFmtId="0" fontId="1" fillId="20" borderId="0" applyNumberFormat="0" applyBorder="0" applyAlignment="0" applyProtection="0"/>
    <xf numFmtId="0" fontId="35" fillId="42" borderId="0" applyNumberFormat="0" applyBorder="0" applyAlignment="0" applyProtection="0"/>
    <xf numFmtId="0" fontId="1" fillId="24" borderId="0" applyNumberFormat="0" applyBorder="0" applyAlignment="0" applyProtection="0"/>
    <xf numFmtId="0" fontId="36" fillId="43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7" fillId="43" borderId="0" applyNumberFormat="0" applyBorder="0" applyAlignment="0" applyProtection="0"/>
    <xf numFmtId="0" fontId="17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4" borderId="0" applyNumberFormat="0" applyBorder="0" applyAlignment="0" applyProtection="0"/>
    <xf numFmtId="0" fontId="37" fillId="41" borderId="0" applyNumberFormat="0" applyBorder="0" applyAlignment="0" applyProtection="0"/>
    <xf numFmtId="0" fontId="17" fillId="41" borderId="0" applyNumberFormat="0" applyBorder="0" applyAlignment="0" applyProtection="0"/>
    <xf numFmtId="0" fontId="37" fillId="44" borderId="0" applyNumberFormat="0" applyBorder="0" applyAlignment="0" applyProtection="0"/>
    <xf numFmtId="0" fontId="17" fillId="44" borderId="0" applyNumberFormat="0" applyBorder="0" applyAlignment="0" applyProtection="0"/>
    <xf numFmtId="0" fontId="37" fillId="45" borderId="0" applyNumberFormat="0" applyBorder="0" applyAlignment="0" applyProtection="0"/>
    <xf numFmtId="0" fontId="17" fillId="21" borderId="0" applyNumberFormat="0" applyBorder="0" applyAlignment="0" applyProtection="0"/>
    <xf numFmtId="0" fontId="37" fillId="46" borderId="0" applyNumberFormat="0" applyBorder="0" applyAlignment="0" applyProtection="0"/>
    <xf numFmtId="0" fontId="17" fillId="46" borderId="0" applyNumberFormat="0" applyBorder="0" applyAlignment="0" applyProtection="0"/>
    <xf numFmtId="9" fontId="38" fillId="0" borderId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50" borderId="0" applyNumberFormat="0" applyBorder="0" applyAlignment="0" applyProtection="0"/>
    <xf numFmtId="0" fontId="39" fillId="34" borderId="0" applyNumberFormat="0" applyBorder="0" applyAlignment="0" applyProtection="0"/>
    <xf numFmtId="0" fontId="40" fillId="51" borderId="30" applyNumberFormat="0" applyAlignment="0" applyProtection="0"/>
    <xf numFmtId="0" fontId="41" fillId="52" borderId="31" applyNumberFormat="0" applyAlignment="0" applyProtection="0"/>
    <xf numFmtId="4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0" applyNumberFormat="0" applyBorder="0" applyAlignment="0" applyProtection="0"/>
    <xf numFmtId="0" fontId="44" fillId="0" borderId="32" applyNumberFormat="0" applyAlignment="0" applyProtection="0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30" applyNumberFormat="0" applyAlignment="0" applyProtection="0"/>
    <xf numFmtId="0" fontId="49" fillId="0" borderId="36" applyNumberFormat="0" applyFill="0" applyAlignment="0" applyProtection="0"/>
    <xf numFmtId="0" fontId="50" fillId="53" borderId="0" applyNumberFormat="0" applyBorder="0" applyAlignment="0" applyProtection="0"/>
    <xf numFmtId="0" fontId="28" fillId="0" borderId="0"/>
    <xf numFmtId="0" fontId="18" fillId="0" borderId="0"/>
    <xf numFmtId="0" fontId="22" fillId="0" borderId="0"/>
    <xf numFmtId="0" fontId="28" fillId="0" borderId="0"/>
    <xf numFmtId="0" fontId="18" fillId="0" borderId="0"/>
    <xf numFmtId="0" fontId="28" fillId="54" borderId="37" applyNumberFormat="0" applyFont="0" applyAlignment="0" applyProtection="0"/>
    <xf numFmtId="0" fontId="51" fillId="51" borderId="38" applyNumberFormat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9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30" applyNumberFormat="0" applyAlignment="0" applyProtection="0"/>
    <xf numFmtId="0" fontId="11" fillId="6" borderId="4" applyNumberFormat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0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2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2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8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5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58" fillId="0" borderId="0" applyFont="0" applyFill="0" applyBorder="0" applyAlignment="0" applyProtection="0"/>
    <xf numFmtId="188" fontId="18" fillId="0" borderId="0" applyFont="0" applyFill="0" applyBorder="0" applyAlignment="0" applyProtection="0"/>
    <xf numFmtId="192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2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52" borderId="31" applyNumberFormat="0" applyAlignment="0" applyProtection="0"/>
    <xf numFmtId="0" fontId="13" fillId="7" borderId="7" applyNumberFormat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64" fillId="0" borderId="36" applyNumberFormat="0" applyFill="0" applyAlignment="0" applyProtection="0"/>
    <xf numFmtId="0" fontId="54" fillId="0" borderId="40" applyNumberFormat="0" applyFill="0" applyAlignment="0" applyProtection="0"/>
    <xf numFmtId="0" fontId="64" fillId="0" borderId="36" applyNumberFormat="0" applyFill="0" applyAlignment="0" applyProtection="0"/>
    <xf numFmtId="0" fontId="65" fillId="35" borderId="0" applyNumberFormat="0" applyBorder="0" applyAlignment="0" applyProtection="0"/>
    <xf numFmtId="0" fontId="6" fillId="2" borderId="0" applyNumberFormat="0" applyBorder="0" applyAlignment="0" applyProtection="0"/>
    <xf numFmtId="9" fontId="66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58" fillId="0" borderId="0"/>
    <xf numFmtId="0" fontId="18" fillId="0" borderId="0"/>
    <xf numFmtId="0" fontId="6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67" fillId="0" borderId="0"/>
    <xf numFmtId="0" fontId="18" fillId="0" borderId="0"/>
    <xf numFmtId="0" fontId="28" fillId="0" borderId="0"/>
    <xf numFmtId="0" fontId="18" fillId="0" borderId="0"/>
    <xf numFmtId="0" fontId="3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3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69" fillId="38" borderId="30" applyNumberFormat="0" applyAlignment="0" applyProtection="0"/>
    <xf numFmtId="0" fontId="9" fillId="5" borderId="4" applyNumberFormat="0" applyAlignment="0" applyProtection="0"/>
    <xf numFmtId="0" fontId="70" fillId="53" borderId="0" applyNumberFormat="0" applyBorder="0" applyAlignment="0" applyProtection="0"/>
    <xf numFmtId="0" fontId="8" fillId="4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1" fillId="0" borderId="39" applyNumberFormat="0" applyFill="0" applyAlignment="0" applyProtection="0"/>
    <xf numFmtId="0" fontId="16" fillId="0" borderId="9" applyNumberFormat="0" applyFill="0" applyAlignment="0" applyProtection="0"/>
    <xf numFmtId="0" fontId="72" fillId="34" borderId="0" applyNumberFormat="0" applyBorder="0" applyAlignment="0" applyProtection="0"/>
    <xf numFmtId="0" fontId="7" fillId="3" borderId="0" applyNumberFormat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6" fillId="0" borderId="0"/>
    <xf numFmtId="0" fontId="37" fillId="47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2" borderId="0" applyNumberFormat="0" applyBorder="0" applyAlignment="0" applyProtection="0"/>
    <xf numFmtId="0" fontId="37" fillId="49" borderId="0" applyNumberFormat="0" applyBorder="0" applyAlignment="0" applyProtection="0"/>
    <xf numFmtId="0" fontId="17" fillId="15" borderId="0" applyNumberFormat="0" applyBorder="0" applyAlignment="0" applyProtection="0"/>
    <xf numFmtId="0" fontId="37" fillId="44" borderId="0" applyNumberFormat="0" applyBorder="0" applyAlignment="0" applyProtection="0"/>
    <xf numFmtId="0" fontId="17" fillId="16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50" borderId="0" applyNumberFormat="0" applyBorder="0" applyAlignment="0" applyProtection="0"/>
    <xf numFmtId="0" fontId="17" fillId="22" borderId="0" applyNumberFormat="0" applyBorder="0" applyAlignment="0" applyProtection="0"/>
    <xf numFmtId="0" fontId="74" fillId="51" borderId="38" applyNumberFormat="0" applyAlignment="0" applyProtection="0"/>
    <xf numFmtId="0" fontId="10" fillId="6" borderId="5" applyNumberFormat="0" applyAlignment="0" applyProtection="0"/>
    <xf numFmtId="0" fontId="18" fillId="54" borderId="37" applyNumberFormat="0" applyFont="0" applyAlignment="0" applyProtection="0"/>
    <xf numFmtId="0" fontId="22" fillId="8" borderId="8" applyNumberFormat="0" applyFont="0" applyAlignment="0" applyProtection="0"/>
    <xf numFmtId="0" fontId="75" fillId="0" borderId="33" applyNumberFormat="0" applyFill="0" applyAlignment="0" applyProtection="0"/>
    <xf numFmtId="0" fontId="3" fillId="0" borderId="1" applyNumberFormat="0" applyFill="0" applyAlignment="0" applyProtection="0"/>
    <xf numFmtId="0" fontId="76" fillId="0" borderId="34" applyNumberFormat="0" applyFill="0" applyAlignment="0" applyProtection="0"/>
    <xf numFmtId="0" fontId="4" fillId="0" borderId="2" applyNumberFormat="0" applyFill="0" applyAlignment="0" applyProtection="0"/>
    <xf numFmtId="0" fontId="77" fillId="0" borderId="35" applyNumberFormat="0" applyFill="0" applyAlignment="0" applyProtection="0"/>
    <xf numFmtId="0" fontId="5" fillId="0" borderId="3" applyNumberFormat="0" applyFill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43" fontId="19" fillId="0" borderId="0" xfId="1" applyNumberFormat="1" applyFont="1" applyAlignment="1"/>
    <xf numFmtId="188" fontId="20" fillId="0" borderId="0" xfId="1" applyNumberFormat="1" applyFont="1" applyAlignment="1">
      <alignment shrinkToFit="1"/>
    </xf>
    <xf numFmtId="43" fontId="21" fillId="25" borderId="0" xfId="1" applyNumberFormat="1" applyFont="1" applyFill="1" applyBorder="1" applyAlignment="1">
      <alignment vertical="center" shrinkToFit="1"/>
    </xf>
    <xf numFmtId="189" fontId="20" fillId="0" borderId="0" xfId="1" applyNumberFormat="1" applyFont="1" applyAlignment="1">
      <alignment shrinkToFit="1"/>
    </xf>
    <xf numFmtId="189" fontId="20" fillId="0" borderId="0" xfId="2" applyNumberFormat="1" applyFont="1" applyFill="1" applyAlignment="1">
      <alignment horizontal="centerContinuous" shrinkToFit="1"/>
    </xf>
    <xf numFmtId="189" fontId="19" fillId="0" borderId="0" xfId="2" applyNumberFormat="1" applyFont="1" applyAlignment="1">
      <alignment shrinkToFit="1"/>
    </xf>
    <xf numFmtId="188" fontId="21" fillId="27" borderId="0" xfId="3" applyNumberFormat="1" applyFont="1" applyFill="1" applyAlignment="1">
      <alignment horizontal="center" shrinkToFit="1"/>
    </xf>
    <xf numFmtId="0" fontId="24" fillId="0" borderId="0" xfId="0" applyFont="1"/>
    <xf numFmtId="189" fontId="24" fillId="0" borderId="0" xfId="1" applyNumberFormat="1" applyFont="1" applyAlignment="1">
      <alignment shrinkToFit="1"/>
    </xf>
    <xf numFmtId="43" fontId="21" fillId="25" borderId="0" xfId="1" applyNumberFormat="1" applyFont="1" applyFill="1" applyBorder="1" applyAlignment="1">
      <alignment shrinkToFit="1"/>
    </xf>
    <xf numFmtId="189" fontId="21" fillId="0" borderId="0" xfId="2" applyNumberFormat="1" applyFont="1" applyAlignment="1">
      <alignment shrinkToFit="1"/>
    </xf>
    <xf numFmtId="43" fontId="21" fillId="26" borderId="0" xfId="1" applyNumberFormat="1" applyFont="1" applyFill="1" applyBorder="1" applyAlignment="1"/>
    <xf numFmtId="0" fontId="25" fillId="0" borderId="0" xfId="0" applyFont="1" applyAlignment="1">
      <alignment vertical="center"/>
    </xf>
    <xf numFmtId="0" fontId="26" fillId="0" borderId="0" xfId="0" applyFont="1"/>
    <xf numFmtId="43" fontId="21" fillId="25" borderId="0" xfId="1" applyNumberFormat="1" applyFont="1" applyFill="1" applyBorder="1" applyAlignment="1"/>
    <xf numFmtId="0" fontId="27" fillId="26" borderId="0" xfId="0" applyFont="1" applyFill="1"/>
    <xf numFmtId="49" fontId="21" fillId="26" borderId="0" xfId="1" applyNumberFormat="1" applyFont="1" applyFill="1" applyAlignment="1">
      <alignment shrinkToFit="1"/>
    </xf>
    <xf numFmtId="189" fontId="21" fillId="26" borderId="0" xfId="1" applyNumberFormat="1" applyFont="1" applyFill="1" applyAlignment="1">
      <alignment horizontal="right" shrinkToFit="1"/>
    </xf>
    <xf numFmtId="49" fontId="21" fillId="26" borderId="0" xfId="1" applyNumberFormat="1" applyFont="1" applyFill="1" applyBorder="1" applyAlignment="1"/>
    <xf numFmtId="0" fontId="30" fillId="0" borderId="0" xfId="0" applyFont="1"/>
    <xf numFmtId="189" fontId="31" fillId="0" borderId="11" xfId="1" applyNumberFormat="1" applyFont="1" applyFill="1" applyBorder="1" applyAlignment="1">
      <alignment horizontal="center" vertical="center" shrinkToFit="1"/>
    </xf>
    <xf numFmtId="49" fontId="32" fillId="0" borderId="12" xfId="1" applyNumberFormat="1" applyFont="1" applyFill="1" applyBorder="1" applyAlignment="1">
      <alignment horizontal="center" vertical="center" shrinkToFit="1"/>
    </xf>
    <xf numFmtId="189" fontId="31" fillId="0" borderId="12" xfId="1" applyNumberFormat="1" applyFont="1" applyFill="1" applyBorder="1" applyAlignment="1">
      <alignment horizontal="right" vertical="center" shrinkToFit="1"/>
    </xf>
    <xf numFmtId="189" fontId="31" fillId="0" borderId="13" xfId="1" applyNumberFormat="1" applyFont="1" applyFill="1" applyBorder="1" applyAlignment="1">
      <alignment horizontal="centerContinuous" vertical="center" shrinkToFit="1"/>
    </xf>
    <xf numFmtId="189" fontId="31" fillId="0" borderId="0" xfId="1" applyNumberFormat="1" applyFont="1" applyFill="1" applyAlignment="1">
      <alignment shrinkToFit="1"/>
    </xf>
    <xf numFmtId="189" fontId="32" fillId="0" borderId="16" xfId="1" applyNumberFormat="1" applyFont="1" applyFill="1" applyBorder="1" applyAlignment="1">
      <alignment horizontal="center" vertical="center" shrinkToFit="1"/>
    </xf>
    <xf numFmtId="49" fontId="32" fillId="0" borderId="17" xfId="1" applyNumberFormat="1" applyFont="1" applyFill="1" applyBorder="1" applyAlignment="1">
      <alignment horizontal="center" vertical="center" shrinkToFit="1"/>
    </xf>
    <xf numFmtId="189" fontId="32" fillId="0" borderId="0" xfId="1" applyNumberFormat="1" applyFont="1" applyFill="1" applyAlignment="1">
      <alignment horizontal="center" shrinkToFit="1"/>
    </xf>
    <xf numFmtId="189" fontId="32" fillId="0" borderId="18" xfId="1" applyNumberFormat="1" applyFont="1" applyFill="1" applyBorder="1" applyAlignment="1">
      <alignment horizontal="center" vertical="center" shrinkToFit="1"/>
    </xf>
    <xf numFmtId="49" fontId="32" fillId="0" borderId="19" xfId="1" applyNumberFormat="1" applyFont="1" applyFill="1" applyBorder="1" applyAlignment="1">
      <alignment horizontal="center" vertical="center" shrinkToFit="1"/>
    </xf>
    <xf numFmtId="189" fontId="32" fillId="0" borderId="19" xfId="1" applyNumberFormat="1" applyFont="1" applyFill="1" applyBorder="1" applyAlignment="1">
      <alignment horizontal="center" vertical="center" shrinkToFit="1"/>
    </xf>
    <xf numFmtId="189" fontId="32" fillId="0" borderId="10" xfId="1" applyNumberFormat="1" applyFont="1" applyFill="1" applyBorder="1" applyAlignment="1">
      <alignment horizontal="center" vertical="center" shrinkToFit="1"/>
    </xf>
    <xf numFmtId="189" fontId="32" fillId="0" borderId="17" xfId="1" applyNumberFormat="1" applyFont="1" applyFill="1" applyBorder="1" applyAlignment="1">
      <alignment horizontal="center" vertical="center" shrinkToFit="1"/>
    </xf>
    <xf numFmtId="49" fontId="32" fillId="0" borderId="0" xfId="1" applyNumberFormat="1" applyFont="1" applyFill="1" applyBorder="1" applyAlignment="1">
      <alignment horizontal="center" vertical="center" shrinkToFit="1"/>
    </xf>
    <xf numFmtId="189" fontId="32" fillId="0" borderId="0" xfId="1" applyNumberFormat="1" applyFont="1" applyFill="1" applyBorder="1" applyAlignment="1">
      <alignment horizontal="center" vertical="center" shrinkToFit="1"/>
    </xf>
    <xf numFmtId="189" fontId="31" fillId="0" borderId="0" xfId="1" applyNumberFormat="1" applyFont="1" applyFill="1" applyAlignment="1">
      <alignment horizontal="center" shrinkToFit="1"/>
    </xf>
    <xf numFmtId="188" fontId="31" fillId="0" borderId="25" xfId="5" applyNumberFormat="1" applyFont="1" applyFill="1" applyBorder="1" applyAlignment="1">
      <alignment shrinkToFit="1"/>
    </xf>
    <xf numFmtId="43" fontId="31" fillId="26" borderId="25" xfId="2" applyNumberFormat="1" applyFont="1" applyFill="1" applyBorder="1" applyAlignment="1">
      <alignment shrinkToFit="1"/>
    </xf>
    <xf numFmtId="189" fontId="32" fillId="0" borderId="26" xfId="1" applyNumberFormat="1" applyFont="1" applyBorder="1" applyAlignment="1">
      <alignment shrinkToFit="1"/>
    </xf>
    <xf numFmtId="49" fontId="32" fillId="0" borderId="26" xfId="1" applyNumberFormat="1" applyFont="1" applyBorder="1" applyAlignment="1">
      <alignment horizontal="center" shrinkToFit="1"/>
    </xf>
    <xf numFmtId="189" fontId="32" fillId="0" borderId="26" xfId="1" applyNumberFormat="1" applyFont="1" applyBorder="1" applyAlignment="1">
      <alignment horizontal="right" shrinkToFit="1"/>
    </xf>
    <xf numFmtId="188" fontId="32" fillId="0" borderId="26" xfId="5" applyNumberFormat="1" applyFont="1" applyBorder="1" applyAlignment="1">
      <alignment shrinkToFit="1"/>
    </xf>
    <xf numFmtId="43" fontId="31" fillId="26" borderId="26" xfId="2" applyNumberFormat="1" applyFont="1" applyFill="1" applyBorder="1" applyAlignment="1">
      <alignment shrinkToFit="1"/>
    </xf>
    <xf numFmtId="189" fontId="32" fillId="0" borderId="27" xfId="1" applyNumberFormat="1" applyFont="1" applyBorder="1" applyAlignment="1">
      <alignment shrinkToFit="1"/>
    </xf>
    <xf numFmtId="49" fontId="32" fillId="0" borderId="27" xfId="1" applyNumberFormat="1" applyFont="1" applyBorder="1" applyAlignment="1">
      <alignment horizontal="center" shrinkToFit="1"/>
    </xf>
    <xf numFmtId="189" fontId="32" fillId="0" borderId="27" xfId="1" applyNumberFormat="1" applyFont="1" applyBorder="1" applyAlignment="1">
      <alignment horizontal="right" shrinkToFit="1"/>
    </xf>
    <xf numFmtId="188" fontId="32" fillId="0" borderId="27" xfId="5" applyNumberFormat="1" applyFont="1" applyBorder="1" applyAlignment="1">
      <alignment shrinkToFit="1"/>
    </xf>
    <xf numFmtId="43" fontId="31" fillId="26" borderId="27" xfId="2" applyNumberFormat="1" applyFont="1" applyFill="1" applyBorder="1" applyAlignment="1">
      <alignment shrinkToFit="1"/>
    </xf>
    <xf numFmtId="188" fontId="32" fillId="0" borderId="27" xfId="5" applyNumberFormat="1" applyFont="1" applyBorder="1"/>
    <xf numFmtId="189" fontId="32" fillId="0" borderId="27" xfId="1" applyNumberFormat="1" applyFont="1" applyBorder="1" applyAlignment="1">
      <alignment horizontal="left" shrinkToFit="1"/>
    </xf>
    <xf numFmtId="0" fontId="32" fillId="0" borderId="27" xfId="6" applyFont="1" applyFill="1" applyBorder="1" applyAlignment="1">
      <alignment horizontal="center"/>
    </xf>
    <xf numFmtId="189" fontId="32" fillId="0" borderId="27" xfId="1" applyNumberFormat="1" applyFont="1" applyFill="1" applyBorder="1" applyAlignment="1">
      <alignment horizontal="right" shrinkToFit="1"/>
    </xf>
    <xf numFmtId="189" fontId="32" fillId="0" borderId="27" xfId="1" applyNumberFormat="1" applyFont="1" applyFill="1" applyBorder="1" applyAlignment="1">
      <alignment shrinkToFit="1"/>
    </xf>
    <xf numFmtId="189" fontId="32" fillId="0" borderId="27" xfId="1" quotePrefix="1" applyNumberFormat="1" applyFont="1" applyBorder="1" applyAlignment="1">
      <alignment horizontal="right" shrinkToFit="1"/>
    </xf>
    <xf numFmtId="189" fontId="32" fillId="0" borderId="27" xfId="1" quotePrefix="1" applyNumberFormat="1" applyFont="1" applyBorder="1" applyAlignment="1">
      <alignment horizontal="left" shrinkToFit="1"/>
    </xf>
    <xf numFmtId="189" fontId="32" fillId="0" borderId="0" xfId="1" applyNumberFormat="1" applyFont="1" applyFill="1" applyAlignment="1">
      <alignment shrinkToFit="1"/>
    </xf>
    <xf numFmtId="49" fontId="32" fillId="0" borderId="27" xfId="1" applyNumberFormat="1" applyFont="1" applyFill="1" applyBorder="1" applyAlignment="1">
      <alignment horizontal="center" shrinkToFit="1"/>
    </xf>
    <xf numFmtId="189" fontId="32" fillId="0" borderId="0" xfId="1" applyNumberFormat="1" applyFont="1" applyFill="1" applyBorder="1" applyAlignment="1">
      <alignment shrinkToFit="1"/>
    </xf>
    <xf numFmtId="0" fontId="32" fillId="31" borderId="27" xfId="6" applyFont="1" applyFill="1" applyBorder="1" applyAlignment="1">
      <alignment horizontal="center"/>
    </xf>
    <xf numFmtId="189" fontId="32" fillId="31" borderId="27" xfId="1" applyNumberFormat="1" applyFont="1" applyFill="1" applyBorder="1" applyAlignment="1">
      <alignment horizontal="right" shrinkToFit="1"/>
    </xf>
    <xf numFmtId="189" fontId="32" fillId="31" borderId="27" xfId="1" applyNumberFormat="1" applyFont="1" applyFill="1" applyBorder="1" applyAlignment="1">
      <alignment shrinkToFit="1"/>
    </xf>
    <xf numFmtId="188" fontId="32" fillId="31" borderId="28" xfId="5" applyNumberFormat="1" applyFont="1" applyFill="1" applyBorder="1" applyAlignment="1">
      <alignment shrinkToFit="1"/>
    </xf>
    <xf numFmtId="43" fontId="31" fillId="32" borderId="28" xfId="2" applyNumberFormat="1" applyFont="1" applyFill="1" applyBorder="1" applyAlignment="1">
      <alignment shrinkToFit="1"/>
    </xf>
    <xf numFmtId="49" fontId="32" fillId="31" borderId="27" xfId="1" applyNumberFormat="1" applyFont="1" applyFill="1" applyBorder="1" applyAlignment="1">
      <alignment horizontal="center" shrinkToFit="1"/>
    </xf>
    <xf numFmtId="188" fontId="32" fillId="31" borderId="27" xfId="5" applyNumberFormat="1" applyFont="1" applyFill="1" applyBorder="1" applyAlignment="1">
      <alignment shrinkToFit="1"/>
    </xf>
    <xf numFmtId="43" fontId="31" fillId="32" borderId="27" xfId="2" applyNumberFormat="1" applyFont="1" applyFill="1" applyBorder="1" applyAlignment="1">
      <alignment shrinkToFit="1"/>
    </xf>
    <xf numFmtId="0" fontId="32" fillId="0" borderId="29" xfId="0" applyFont="1" applyBorder="1"/>
    <xf numFmtId="49" fontId="32" fillId="0" borderId="29" xfId="1" applyNumberFormat="1" applyFont="1" applyFill="1" applyBorder="1" applyAlignment="1">
      <alignment horizontal="center" shrinkToFit="1"/>
    </xf>
    <xf numFmtId="189" fontId="32" fillId="0" borderId="29" xfId="1" applyNumberFormat="1" applyFont="1" applyFill="1" applyBorder="1" applyAlignment="1">
      <alignment horizontal="right" shrinkToFit="1"/>
    </xf>
    <xf numFmtId="189" fontId="32" fillId="0" borderId="29" xfId="1" applyNumberFormat="1" applyFont="1" applyFill="1" applyBorder="1" applyAlignment="1">
      <alignment shrinkToFit="1"/>
    </xf>
    <xf numFmtId="188" fontId="32" fillId="0" borderId="29" xfId="5" applyNumberFormat="1" applyFont="1" applyBorder="1" applyAlignment="1">
      <alignment shrinkToFit="1"/>
    </xf>
    <xf numFmtId="43" fontId="31" fillId="0" borderId="29" xfId="2" applyNumberFormat="1" applyFont="1" applyBorder="1" applyAlignment="1">
      <alignment shrinkToFit="1"/>
    </xf>
    <xf numFmtId="189" fontId="32" fillId="0" borderId="0" xfId="1" applyNumberFormat="1" applyFont="1" applyAlignment="1">
      <alignment shrinkToFit="1"/>
    </xf>
    <xf numFmtId="189" fontId="32" fillId="0" borderId="0" xfId="1" applyNumberFormat="1" applyFont="1" applyAlignment="1">
      <alignment horizontal="right" shrinkToFit="1"/>
    </xf>
    <xf numFmtId="188" fontId="32" fillId="0" borderId="0" xfId="5" applyNumberFormat="1" applyFont="1" applyAlignment="1">
      <alignment shrinkToFit="1"/>
    </xf>
    <xf numFmtId="43" fontId="31" fillId="0" borderId="0" xfId="2" applyNumberFormat="1" applyFont="1" applyAlignment="1">
      <alignment shrinkToFit="1"/>
    </xf>
    <xf numFmtId="188" fontId="32" fillId="0" borderId="0" xfId="5" applyNumberFormat="1" applyFont="1"/>
    <xf numFmtId="43" fontId="30" fillId="0" borderId="0" xfId="0" applyNumberFormat="1" applyFont="1"/>
    <xf numFmtId="189" fontId="31" fillId="30" borderId="12" xfId="1" applyNumberFormat="1" applyFont="1" applyFill="1" applyBorder="1" applyAlignment="1">
      <alignment horizontal="center" shrinkToFit="1"/>
    </xf>
    <xf numFmtId="0" fontId="30" fillId="30" borderId="13" xfId="0" applyFont="1" applyFill="1" applyBorder="1" applyAlignment="1">
      <alignment shrinkToFit="1"/>
    </xf>
    <xf numFmtId="0" fontId="30" fillId="30" borderId="21" xfId="0" applyFont="1" applyFill="1" applyBorder="1" applyAlignment="1">
      <alignment shrinkToFit="1"/>
    </xf>
    <xf numFmtId="0" fontId="31" fillId="30" borderId="14" xfId="1" applyNumberFormat="1" applyFont="1" applyFill="1" applyBorder="1" applyAlignment="1">
      <alignment horizontal="center" vertical="center"/>
    </xf>
    <xf numFmtId="0" fontId="31" fillId="30" borderId="15" xfId="1" applyNumberFormat="1" applyFont="1" applyFill="1" applyBorder="1" applyAlignment="1">
      <alignment horizontal="center" vertical="center"/>
    </xf>
    <xf numFmtId="189" fontId="31" fillId="0" borderId="22" xfId="1" applyNumberFormat="1" applyFont="1" applyFill="1" applyBorder="1" applyAlignment="1">
      <alignment horizontal="center" shrinkToFit="1"/>
    </xf>
    <xf numFmtId="0" fontId="30" fillId="0" borderId="23" xfId="0" applyFont="1" applyBorder="1" applyAlignment="1">
      <alignment shrinkToFit="1"/>
    </xf>
    <xf numFmtId="0" fontId="30" fillId="0" borderId="24" xfId="0" applyFont="1" applyBorder="1" applyAlignment="1">
      <alignment shrinkToFit="1"/>
    </xf>
    <xf numFmtId="43" fontId="21" fillId="26" borderId="0" xfId="1" applyNumberFormat="1" applyFont="1" applyFill="1" applyBorder="1" applyAlignment="1">
      <alignment horizontal="center" shrinkToFit="1"/>
    </xf>
    <xf numFmtId="189" fontId="23" fillId="27" borderId="0" xfId="3" applyNumberFormat="1" applyFont="1" applyFill="1" applyAlignment="1">
      <alignment horizontal="center" shrinkToFit="1"/>
    </xf>
    <xf numFmtId="49" fontId="23" fillId="27" borderId="0" xfId="3" applyNumberFormat="1" applyFont="1" applyFill="1" applyAlignment="1">
      <alignment horizontal="center" shrinkToFit="1"/>
    </xf>
    <xf numFmtId="188" fontId="29" fillId="28" borderId="10" xfId="4" applyNumberFormat="1" applyFont="1" applyFill="1" applyBorder="1" applyAlignment="1">
      <alignment horizontal="center" shrinkToFit="1"/>
    </xf>
    <xf numFmtId="190" fontId="31" fillId="29" borderId="14" xfId="3" applyNumberFormat="1" applyFont="1" applyFill="1" applyBorder="1" applyAlignment="1">
      <alignment horizontal="center" vertical="center" shrinkToFit="1"/>
    </xf>
    <xf numFmtId="190" fontId="31" fillId="29" borderId="15" xfId="3" applyNumberFormat="1" applyFont="1" applyFill="1" applyBorder="1" applyAlignment="1">
      <alignment horizontal="center" vertical="center" shrinkToFit="1"/>
    </xf>
    <xf numFmtId="43" fontId="31" fillId="26" borderId="11" xfId="2" applyNumberFormat="1" applyFont="1" applyFill="1" applyBorder="1" applyAlignment="1">
      <alignment horizontal="center" vertical="center" shrinkToFit="1"/>
    </xf>
    <xf numFmtId="43" fontId="31" fillId="26" borderId="16" xfId="2" applyNumberFormat="1" applyFont="1" applyFill="1" applyBorder="1" applyAlignment="1">
      <alignment horizontal="center" vertical="center" shrinkToFit="1"/>
    </xf>
    <xf numFmtId="43" fontId="31" fillId="26" borderId="18" xfId="2" applyNumberFormat="1" applyFont="1" applyFill="1" applyBorder="1" applyAlignment="1">
      <alignment horizontal="center" vertical="center" shrinkToFit="1"/>
    </xf>
    <xf numFmtId="189" fontId="32" fillId="0" borderId="17" xfId="1" applyNumberFormat="1" applyFont="1" applyFill="1" applyBorder="1" applyAlignment="1">
      <alignment horizontal="center" vertical="center" shrinkToFit="1"/>
    </xf>
    <xf numFmtId="189" fontId="32" fillId="0" borderId="0" xfId="1" applyNumberFormat="1" applyFont="1" applyFill="1" applyBorder="1" applyAlignment="1">
      <alignment horizontal="center" vertical="center" shrinkToFit="1"/>
    </xf>
    <xf numFmtId="188" fontId="32" fillId="0" borderId="11" xfId="3" applyNumberFormat="1" applyFont="1" applyFill="1" applyBorder="1" applyAlignment="1">
      <alignment horizontal="center" vertical="center" shrinkToFit="1"/>
    </xf>
    <xf numFmtId="188" fontId="32" fillId="0" borderId="18" xfId="3" applyNumberFormat="1" applyFont="1" applyFill="1" applyBorder="1" applyAlignment="1">
      <alignment horizontal="center" vertical="center" shrinkToFit="1"/>
    </xf>
    <xf numFmtId="190" fontId="31" fillId="0" borderId="10" xfId="3" applyNumberFormat="1" applyFont="1" applyFill="1" applyBorder="1" applyAlignment="1">
      <alignment horizontal="center" vertical="center" shrinkToFit="1"/>
    </xf>
    <xf numFmtId="190" fontId="31" fillId="0" borderId="20" xfId="3" applyNumberFormat="1" applyFont="1" applyFill="1" applyBorder="1" applyAlignment="1">
      <alignment horizontal="center" vertical="center" shrinkToFit="1"/>
    </xf>
  </cellXfs>
  <cellStyles count="381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ส่วนที่ถูกเน้น1 2" xfId="13"/>
    <cellStyle name="20% - ส่วนที่ถูกเน้น1 3" xfId="14"/>
    <cellStyle name="20% - ส่วนที่ถูกเน้น2 2" xfId="15"/>
    <cellStyle name="20% - ส่วนที่ถูกเน้น2 3" xfId="16"/>
    <cellStyle name="20% - ส่วนที่ถูกเน้น3 2" xfId="17"/>
    <cellStyle name="20% - ส่วนที่ถูกเน้น3 3" xfId="18"/>
    <cellStyle name="20% - ส่วนที่ถูกเน้น4 2" xfId="19"/>
    <cellStyle name="20% - ส่วนที่ถูกเน้น4 3" xfId="20"/>
    <cellStyle name="20% - ส่วนที่ถูกเน้น5 2" xfId="21"/>
    <cellStyle name="20% - ส่วนที่ถูกเน้น5 3" xfId="22"/>
    <cellStyle name="20% - ส่วนที่ถูกเน้น6 2" xfId="23"/>
    <cellStyle name="20% - ส่วนที่ถูกเน้น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ส่วนที่ถูกเน้น1 2" xfId="31"/>
    <cellStyle name="40% - ส่วนที่ถูกเน้น1 3" xfId="32"/>
    <cellStyle name="40% - ส่วนที่ถูกเน้น2 2" xfId="33"/>
    <cellStyle name="40% - ส่วนที่ถูกเน้น2 3" xfId="34"/>
    <cellStyle name="40% - ส่วนที่ถูกเน้น3 2" xfId="35"/>
    <cellStyle name="40% - ส่วนที่ถูกเน้น3 3" xfId="36"/>
    <cellStyle name="40% - ส่วนที่ถูกเน้น4 2" xfId="37"/>
    <cellStyle name="40% - ส่วนที่ถูกเน้น4 3" xfId="38"/>
    <cellStyle name="40% - ส่วนที่ถูกเน้น5 2" xfId="39"/>
    <cellStyle name="40% - ส่วนที่ถูกเน้น5 3" xfId="40"/>
    <cellStyle name="40% - ส่วนที่ถูกเน้น6 2" xfId="41"/>
    <cellStyle name="40% - ส่วนที่ถูกเน้น6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ส่วนที่ถูกเน้น1 2" xfId="49"/>
    <cellStyle name="60% - ส่วนที่ถูกเน้น1 3" xfId="50"/>
    <cellStyle name="60% - ส่วนที่ถูกเน้น2 2" xfId="51"/>
    <cellStyle name="60% - ส่วนที่ถูกเน้น2 3" xfId="52"/>
    <cellStyle name="60% - ส่วนที่ถูกเน้น3 2" xfId="53"/>
    <cellStyle name="60% - ส่วนที่ถูกเน้น3 3" xfId="54"/>
    <cellStyle name="60% - ส่วนที่ถูกเน้น4 2" xfId="55"/>
    <cellStyle name="60% - ส่วนที่ถูกเน้น4 3" xfId="56"/>
    <cellStyle name="60% - ส่วนที่ถูกเน้น5 2" xfId="57"/>
    <cellStyle name="60% - ส่วนที่ถูกเน้น5 3" xfId="58"/>
    <cellStyle name="60% - ส่วนที่ถูกเน้น6 2" xfId="59"/>
    <cellStyle name="60% - ส่วนที่ถูกเน้น6 3" xfId="60"/>
    <cellStyle name="75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Calculation" xfId="69"/>
    <cellStyle name="Check Cell" xfId="70"/>
    <cellStyle name="Comma 2" xfId="71"/>
    <cellStyle name="Comma 2 2" xfId="72"/>
    <cellStyle name="Comma 2 3" xfId="73"/>
    <cellStyle name="Comma 2 4" xfId="74"/>
    <cellStyle name="Comma 2 5" xfId="75"/>
    <cellStyle name="Comma 3" xfId="76"/>
    <cellStyle name="Comma 3 2" xfId="77"/>
    <cellStyle name="Comma 4" xfId="78"/>
    <cellStyle name="Comma 5" xfId="79"/>
    <cellStyle name="Comma 6" xfId="80"/>
    <cellStyle name="Explanatory Text" xfId="81"/>
    <cellStyle name="Good" xfId="82"/>
    <cellStyle name="Header1" xfId="83"/>
    <cellStyle name="Header2" xfId="84"/>
    <cellStyle name="Header2 2" xfId="85"/>
    <cellStyle name="Header2 3" xfId="86"/>
    <cellStyle name="Heading 1" xfId="87"/>
    <cellStyle name="Heading 2" xfId="88"/>
    <cellStyle name="Heading 3" xfId="89"/>
    <cellStyle name="Heading 4" xfId="90"/>
    <cellStyle name="Input" xfId="91"/>
    <cellStyle name="Linked Cell" xfId="92"/>
    <cellStyle name="Neutral" xfId="93"/>
    <cellStyle name="Normal 2" xfId="94"/>
    <cellStyle name="Normal 2 2" xfId="95"/>
    <cellStyle name="Normal 2_nab60_3-35" xfId="96"/>
    <cellStyle name="Normal 3" xfId="97"/>
    <cellStyle name="Normal 4" xfId="98"/>
    <cellStyle name="Normal_บัญชีโอนเงินประจำงวดผ.1" xfId="6"/>
    <cellStyle name="Note" xfId="99"/>
    <cellStyle name="Output" xfId="100"/>
    <cellStyle name="Percent 2" xfId="101"/>
    <cellStyle name="Percent 2 2" xfId="102"/>
    <cellStyle name="Percent 2 3" xfId="103"/>
    <cellStyle name="Percent 3" xfId="104"/>
    <cellStyle name="Percent 4" xfId="105"/>
    <cellStyle name="Title" xfId="106"/>
    <cellStyle name="Total" xfId="107"/>
    <cellStyle name="Warning Text" xfId="108"/>
    <cellStyle name="เครื่องหมายจุลภาค 10" xfId="115"/>
    <cellStyle name="เครื่องหมายจุลภาค 10 2" xfId="116"/>
    <cellStyle name="เครื่องหมายจุลภาค 10 2 2" xfId="117"/>
    <cellStyle name="เครื่องหมายจุลภาค 10 3" xfId="118"/>
    <cellStyle name="เครื่องหมายจุลภาค 10 4" xfId="119"/>
    <cellStyle name="เครื่องหมายจุลภาค 10 5" xfId="120"/>
    <cellStyle name="เครื่องหมายจุลภาค 11" xfId="121"/>
    <cellStyle name="เครื่องหมายจุลภาค 11 2" xfId="122"/>
    <cellStyle name="เครื่องหมายจุลภาค 12" xfId="123"/>
    <cellStyle name="เครื่องหมายจุลภาค 12 2" xfId="124"/>
    <cellStyle name="เครื่องหมายจุลภาค 13" xfId="125"/>
    <cellStyle name="เครื่องหมายจุลภาค 13 2" xfId="126"/>
    <cellStyle name="เครื่องหมายจุลภาค 14" xfId="127"/>
    <cellStyle name="เครื่องหมายจุลภาค 14 2" xfId="128"/>
    <cellStyle name="เครื่องหมายจุลภาค 14 2 2" xfId="129"/>
    <cellStyle name="เครื่องหมายจุลภาค 14 2 3" xfId="130"/>
    <cellStyle name="เครื่องหมายจุลภาค 14 2 4" xfId="131"/>
    <cellStyle name="เครื่องหมายจุลภาค 14 3" xfId="132"/>
    <cellStyle name="เครื่องหมายจุลภาค 14 4" xfId="133"/>
    <cellStyle name="เครื่องหมายจุลภาค 14 5" xfId="134"/>
    <cellStyle name="เครื่องหมายจุลภาค 15" xfId="135"/>
    <cellStyle name="เครื่องหมายจุลภาค 15 2" xfId="136"/>
    <cellStyle name="เครื่องหมายจุลภาค 16" xfId="137"/>
    <cellStyle name="เครื่องหมายจุลภาค 16 2" xfId="138"/>
    <cellStyle name="เครื่องหมายจุลภาค 16 2 2" xfId="139"/>
    <cellStyle name="เครื่องหมายจุลภาค 16 3" xfId="140"/>
    <cellStyle name="เครื่องหมายจุลภาค 17" xfId="141"/>
    <cellStyle name="เครื่องหมายจุลภาค 17 2" xfId="142"/>
    <cellStyle name="เครื่องหมายจุลภาค 17 2 2" xfId="143"/>
    <cellStyle name="เครื่องหมายจุลภาค 17 3" xfId="144"/>
    <cellStyle name="เครื่องหมายจุลภาค 17 3 2" xfId="145"/>
    <cellStyle name="เครื่องหมายจุลภาค 17 4" xfId="146"/>
    <cellStyle name="เครื่องหมายจุลภาค 18" xfId="147"/>
    <cellStyle name="เครื่องหมายจุลภาค 18 2" xfId="148"/>
    <cellStyle name="เครื่องหมายจุลภาค 18 3" xfId="149"/>
    <cellStyle name="เครื่องหมายจุลภาค 19" xfId="150"/>
    <cellStyle name="เครื่องหมายจุลภาค 19 2" xfId="151"/>
    <cellStyle name="เครื่องหมายจุลภาค 2" xfId="4"/>
    <cellStyle name="เครื่องหมายจุลภาค 2 2" xfId="152"/>
    <cellStyle name="เครื่องหมายจุลภาค 2 2 2" xfId="153"/>
    <cellStyle name="เครื่องหมายจุลภาค 2 2 3" xfId="154"/>
    <cellStyle name="เครื่องหมายจุลภาค 2 2 4" xfId="155"/>
    <cellStyle name="เครื่องหมายจุลภาค 2 2_เป้าหมายการเบิกจ่าย 2559" xfId="156"/>
    <cellStyle name="เครื่องหมายจุลภาค 2 3" xfId="157"/>
    <cellStyle name="เครื่องหมายจุลภาค 2 3 2" xfId="158"/>
    <cellStyle name="เครื่องหมายจุลภาค 2 4" xfId="159"/>
    <cellStyle name="เครื่องหมายจุลภาค 2 5" xfId="160"/>
    <cellStyle name="เครื่องหมายจุลภาค 2 6" xfId="2"/>
    <cellStyle name="เครื่องหมายจุลภาค 2 7" xfId="161"/>
    <cellStyle name="เครื่องหมายจุลภาค 2_เป้าหมายการเบิกจ่าย 2559" xfId="162"/>
    <cellStyle name="เครื่องหมายจุลภาค 20" xfId="163"/>
    <cellStyle name="เครื่องหมายจุลภาค 21" xfId="164"/>
    <cellStyle name="เครื่องหมายจุลภาค 21 2" xfId="165"/>
    <cellStyle name="เครื่องหมายจุลภาค 21 2 2" xfId="166"/>
    <cellStyle name="เครื่องหมายจุลภาค 21 2 3" xfId="167"/>
    <cellStyle name="เครื่องหมายจุลภาค 21 2 3 2" xfId="168"/>
    <cellStyle name="เครื่องหมายจุลภาค 21 2 4" xfId="169"/>
    <cellStyle name="เครื่องหมายจุลภาค 21 3" xfId="170"/>
    <cellStyle name="เครื่องหมายจุลภาค 22" xfId="171"/>
    <cellStyle name="เครื่องหมายจุลภาค 22 2" xfId="172"/>
    <cellStyle name="เครื่องหมายจุลภาค 22 2 2" xfId="173"/>
    <cellStyle name="เครื่องหมายจุลภาค 22 3" xfId="174"/>
    <cellStyle name="เครื่องหมายจุลภาค 22 3 2" xfId="175"/>
    <cellStyle name="เครื่องหมายจุลภาค 22 4" xfId="176"/>
    <cellStyle name="เครื่องหมายจุลภาค 23" xfId="177"/>
    <cellStyle name="เครื่องหมายจุลภาค 23 2" xfId="178"/>
    <cellStyle name="เครื่องหมายจุลภาค 23 2 2" xfId="179"/>
    <cellStyle name="เครื่องหมายจุลภาค 23 3" xfId="180"/>
    <cellStyle name="เครื่องหมายจุลภาค 24" xfId="181"/>
    <cellStyle name="เครื่องหมายจุลภาค 24 2" xfId="182"/>
    <cellStyle name="เครื่องหมายจุลภาค 24 3" xfId="183"/>
    <cellStyle name="เครื่องหมายจุลภาค 25" xfId="184"/>
    <cellStyle name="เครื่องหมายจุลภาค 25 2" xfId="185"/>
    <cellStyle name="เครื่องหมายจุลภาค 26" xfId="186"/>
    <cellStyle name="เครื่องหมายจุลภาค 26 2" xfId="187"/>
    <cellStyle name="เครื่องหมายจุลภาค 27" xfId="188"/>
    <cellStyle name="เครื่องหมายจุลภาค 28" xfId="189"/>
    <cellStyle name="เครื่องหมายจุลภาค 28 2" xfId="190"/>
    <cellStyle name="เครื่องหมายจุลภาค 28 2 2" xfId="191"/>
    <cellStyle name="เครื่องหมายจุลภาค 28 3" xfId="192"/>
    <cellStyle name="เครื่องหมายจุลภาค 29" xfId="193"/>
    <cellStyle name="เครื่องหมายจุลภาค 29 2" xfId="194"/>
    <cellStyle name="เครื่องหมายจุลภาค 29 2 2" xfId="195"/>
    <cellStyle name="เครื่องหมายจุลภาค 29 3" xfId="196"/>
    <cellStyle name="เครื่องหมายจุลภาค 3" xfId="197"/>
    <cellStyle name="เครื่องหมายจุลภาค 3 2" xfId="198"/>
    <cellStyle name="เครื่องหมายจุลภาค 3 3" xfId="199"/>
    <cellStyle name="เครื่องหมายจุลภาค 3 3 3" xfId="200"/>
    <cellStyle name="เครื่องหมายจุลภาค 3 4" xfId="201"/>
    <cellStyle name="เครื่องหมายจุลภาค 3 5" xfId="202"/>
    <cellStyle name="เครื่องหมายจุลภาค 30" xfId="203"/>
    <cellStyle name="เครื่องหมายจุลภาค 31" xfId="204"/>
    <cellStyle name="เครื่องหมายจุลภาค 32" xfId="205"/>
    <cellStyle name="เครื่องหมายจุลภาค 33" xfId="206"/>
    <cellStyle name="เครื่องหมายจุลภาค 34" xfId="207"/>
    <cellStyle name="เครื่องหมายจุลภาค 35" xfId="208"/>
    <cellStyle name="เครื่องหมายจุลภาค 36" xfId="209"/>
    <cellStyle name="เครื่องหมายจุลภาค 37" xfId="210"/>
    <cellStyle name="เครื่องหมายจุลภาค 38" xfId="211"/>
    <cellStyle name="เครื่องหมายจุลภาค 39" xfId="212"/>
    <cellStyle name="เครื่องหมายจุลภาค 4" xfId="213"/>
    <cellStyle name="เครื่องหมายจุลภาค 4 2" xfId="214"/>
    <cellStyle name="เครื่องหมายจุลภาค 4 2 2" xfId="215"/>
    <cellStyle name="เครื่องหมายจุลภาค 4 2 3" xfId="216"/>
    <cellStyle name="เครื่องหมายจุลภาค 4 3" xfId="217"/>
    <cellStyle name="เครื่องหมายจุลภาค 40" xfId="218"/>
    <cellStyle name="เครื่องหมายจุลภาค 41" xfId="219"/>
    <cellStyle name="เครื่องหมายจุลภาค 42" xfId="220"/>
    <cellStyle name="เครื่องหมายจุลภาค 43" xfId="221"/>
    <cellStyle name="เครื่องหมายจุลภาค 44" xfId="222"/>
    <cellStyle name="เครื่องหมายจุลภาค 45" xfId="223"/>
    <cellStyle name="เครื่องหมายจุลภาค 46" xfId="5"/>
    <cellStyle name="เครื่องหมายจุลภาค 5" xfId="224"/>
    <cellStyle name="เครื่องหมายจุลภาค 5 2" xfId="225"/>
    <cellStyle name="เครื่องหมายจุลภาค 6" xfId="226"/>
    <cellStyle name="เครื่องหมายจุลภาค 6 2" xfId="227"/>
    <cellStyle name="เครื่องหมายจุลภาค 6 3" xfId="228"/>
    <cellStyle name="เครื่องหมายจุลภาค 7" xfId="229"/>
    <cellStyle name="เครื่องหมายจุลภาค 7 2" xfId="230"/>
    <cellStyle name="เครื่องหมายจุลภาค 7 2 2" xfId="231"/>
    <cellStyle name="เครื่องหมายจุลภาค 7 3" xfId="232"/>
    <cellStyle name="เครื่องหมายจุลภาค 7 4" xfId="233"/>
    <cellStyle name="เครื่องหมายจุลภาค 8" xfId="234"/>
    <cellStyle name="เครื่องหมายจุลภาค 8 2" xfId="235"/>
    <cellStyle name="เครื่องหมายจุลภาค 9" xfId="236"/>
    <cellStyle name="เครื่องหมายจุลภาค 9 2" xfId="237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เครื่องหมายสกุลเงิน 2" xfId="238"/>
    <cellStyle name="เชื่อมโยงหลายมิติ_216 ลบ." xfId="241"/>
    <cellStyle name="เซลล์ตรวจสอบ 2" xfId="242"/>
    <cellStyle name="เซลล์ตรวจสอบ 3" xfId="243"/>
    <cellStyle name="เซลล์ที่มีการเชื่อมโยง 2" xfId="244"/>
    <cellStyle name="เซลล์ที่มีการเชื่อมโยง 3" xfId="245"/>
    <cellStyle name="เซลล์ที่มีลิงก์" xfId="246"/>
    <cellStyle name="เซลล์ที่มีลิงก์ 2" xfId="247"/>
    <cellStyle name="เซลล์ที่มีลิงก์_nab_3_33" xfId="248"/>
    <cellStyle name="เปอร์เซ็นต์ 2" xfId="345"/>
    <cellStyle name="เปอร์เซ็นต์ 2 2" xfId="346"/>
    <cellStyle name="เปอร์เซ็นต์ 3" xfId="347"/>
    <cellStyle name="แย่ 2" xfId="350"/>
    <cellStyle name="แย่ 3" xfId="351"/>
    <cellStyle name="แสดงผล 2" xfId="369"/>
    <cellStyle name="แสดงผล 3" xfId="370"/>
    <cellStyle name="การคำนวณ 2" xfId="109"/>
    <cellStyle name="การคำนวณ 3" xfId="110"/>
    <cellStyle name="ข้อความเตือน 2" xfId="111"/>
    <cellStyle name="ข้อความเตือน 3" xfId="112"/>
    <cellStyle name="ข้อความอธิบาย 2" xfId="113"/>
    <cellStyle name="ข้อความอธิบาย 3" xfId="114"/>
    <cellStyle name="ชื่อเรื่อง 2" xfId="239"/>
    <cellStyle name="ชื่อเรื่อง 3" xfId="240"/>
    <cellStyle name="ดี 2" xfId="249"/>
    <cellStyle name="ดี 3" xfId="250"/>
    <cellStyle name="น้บะภฒ_95" xfId="251"/>
    <cellStyle name="ปกติ" xfId="0" builtinId="0"/>
    <cellStyle name="ปกติ 10" xfId="252"/>
    <cellStyle name="ปกติ 10 2" xfId="253"/>
    <cellStyle name="ปกติ 10 3" xfId="254"/>
    <cellStyle name="ปกติ 10_สรุปบัญชีค่าตอบแทนผ1(บอล)" xfId="255"/>
    <cellStyle name="ปกติ 11" xfId="256"/>
    <cellStyle name="ปกติ 11 2" xfId="257"/>
    <cellStyle name="ปกติ 12" xfId="258"/>
    <cellStyle name="ปกติ 12 2" xfId="259"/>
    <cellStyle name="ปกติ 13" xfId="260"/>
    <cellStyle name="ปกติ 13 2" xfId="261"/>
    <cellStyle name="ปกติ 14" xfId="262"/>
    <cellStyle name="ปกติ 15" xfId="263"/>
    <cellStyle name="ปกติ 159" xfId="264"/>
    <cellStyle name="ปกติ 159 2" xfId="265"/>
    <cellStyle name="ปกติ 159 3" xfId="266"/>
    <cellStyle name="ปกติ 159 4" xfId="267"/>
    <cellStyle name="ปกติ 159 5" xfId="268"/>
    <cellStyle name="ปกติ 159 6" xfId="269"/>
    <cellStyle name="ปกติ 159_nab60_3-35" xfId="270"/>
    <cellStyle name="ปกติ 16" xfId="271"/>
    <cellStyle name="ปกติ 17" xfId="272"/>
    <cellStyle name="ปกติ 18" xfId="273"/>
    <cellStyle name="ปกติ 18 2" xfId="274"/>
    <cellStyle name="ปกติ 182" xfId="275"/>
    <cellStyle name="ปกติ 182 2" xfId="276"/>
    <cellStyle name="ปกติ 182_ผ1-74" xfId="277"/>
    <cellStyle name="ปกติ 183" xfId="278"/>
    <cellStyle name="ปกติ 183 2" xfId="279"/>
    <cellStyle name="ปกติ 183_ผ1-74" xfId="280"/>
    <cellStyle name="ปกติ 19" xfId="281"/>
    <cellStyle name="ปกติ 19 2" xfId="282"/>
    <cellStyle name="ปกติ 2" xfId="283"/>
    <cellStyle name="ปกติ 2 2" xfId="284"/>
    <cellStyle name="ปกติ 2 2 2" xfId="285"/>
    <cellStyle name="ปกติ 2 2 2 2" xfId="286"/>
    <cellStyle name="ปกติ 2 2 3" xfId="287"/>
    <cellStyle name="ปกติ 2 3" xfId="288"/>
    <cellStyle name="ปกติ 2 4" xfId="289"/>
    <cellStyle name="ปกติ 2 5" xfId="290"/>
    <cellStyle name="ปกติ 2_ค่าขนย้าย" xfId="291"/>
    <cellStyle name="ปกติ 20" xfId="292"/>
    <cellStyle name="ปกติ 21" xfId="293"/>
    <cellStyle name="ปกติ 215" xfId="294"/>
    <cellStyle name="ปกติ 215 2" xfId="295"/>
    <cellStyle name="ปกติ 215_ผ1-74" xfId="296"/>
    <cellStyle name="ปกติ 22" xfId="297"/>
    <cellStyle name="ปกติ 226" xfId="298"/>
    <cellStyle name="ปกติ 226 2" xfId="299"/>
    <cellStyle name="ปกติ 226_ผ1-74" xfId="300"/>
    <cellStyle name="ปกติ 23" xfId="301"/>
    <cellStyle name="ปกติ 237" xfId="302"/>
    <cellStyle name="ปกติ 237 2" xfId="303"/>
    <cellStyle name="ปกติ 237_ผ1-74" xfId="304"/>
    <cellStyle name="ปกติ 24" xfId="305"/>
    <cellStyle name="ปกติ 25" xfId="306"/>
    <cellStyle name="ปกติ 26" xfId="307"/>
    <cellStyle name="ปกติ 27" xfId="308"/>
    <cellStyle name="ปกติ 27 2" xfId="309"/>
    <cellStyle name="ปกติ 27_ผ1-74" xfId="310"/>
    <cellStyle name="ปกติ 28" xfId="311"/>
    <cellStyle name="ปกติ 29" xfId="312"/>
    <cellStyle name="ปกติ 3" xfId="313"/>
    <cellStyle name="ปกติ 3 2" xfId="314"/>
    <cellStyle name="ปกติ 3_เป้าหมายการเบิกจ่าย 2559" xfId="315"/>
    <cellStyle name="ปกติ 30" xfId="316"/>
    <cellStyle name="ปกติ 31" xfId="317"/>
    <cellStyle name="ปกติ 32" xfId="318"/>
    <cellStyle name="ปกติ 33" xfId="319"/>
    <cellStyle name="ปกติ 34" xfId="320"/>
    <cellStyle name="ปกติ 35" xfId="321"/>
    <cellStyle name="ปกติ 36" xfId="322"/>
    <cellStyle name="ปกติ 4" xfId="323"/>
    <cellStyle name="ปกติ 4 2" xfId="324"/>
    <cellStyle name="ปกติ 4_เป้าหมายการเบิกจ่าย 2559" xfId="325"/>
    <cellStyle name="ปกติ 5" xfId="326"/>
    <cellStyle name="ปกติ 5 2" xfId="327"/>
    <cellStyle name="ปกติ 5 3" xfId="328"/>
    <cellStyle name="ปกติ 5_เป้าหมายการเบิกจ่าย 2559" xfId="329"/>
    <cellStyle name="ปกติ 6" xfId="330"/>
    <cellStyle name="ปกติ 6 2" xfId="331"/>
    <cellStyle name="ปกติ 6_ผ1-74" xfId="332"/>
    <cellStyle name="ปกติ 7" xfId="333"/>
    <cellStyle name="ปกติ 7 2" xfId="334"/>
    <cellStyle name="ปกติ 7_ผ1-74" xfId="335"/>
    <cellStyle name="ปกติ 8" xfId="336"/>
    <cellStyle name="ปกติ 8 2" xfId="337"/>
    <cellStyle name="ปกติ 9" xfId="338"/>
    <cellStyle name="ปกติ 9 2" xfId="339"/>
    <cellStyle name="ปกติ 9_ผ1-74" xfId="340"/>
    <cellStyle name="ป้อนค่า 2" xfId="341"/>
    <cellStyle name="ป้อนค่า 3" xfId="342"/>
    <cellStyle name="ปานกลาง 2" xfId="343"/>
    <cellStyle name="ปานกลาง 3" xfId="344"/>
    <cellStyle name="ผลรวม 2" xfId="348"/>
    <cellStyle name="ผลรวม 3" xfId="349"/>
    <cellStyle name="ฤธถ [0]_95" xfId="352"/>
    <cellStyle name="ฤธถ_95" xfId="353"/>
    <cellStyle name="ล๋ศญ [0]_95" xfId="354"/>
    <cellStyle name="ล๋ศญ_95" xfId="355"/>
    <cellStyle name="วฅมุ_4ฟ๙ฝวภ๛" xfId="356"/>
    <cellStyle name="ส่วนที่ถูกเน้น1 2" xfId="357"/>
    <cellStyle name="ส่วนที่ถูกเน้น1 3" xfId="358"/>
    <cellStyle name="ส่วนที่ถูกเน้น2 2" xfId="359"/>
    <cellStyle name="ส่วนที่ถูกเน้น2 3" xfId="360"/>
    <cellStyle name="ส่วนที่ถูกเน้น3 2" xfId="361"/>
    <cellStyle name="ส่วนที่ถูกเน้น3 3" xfId="362"/>
    <cellStyle name="ส่วนที่ถูกเน้น4 2" xfId="363"/>
    <cellStyle name="ส่วนที่ถูกเน้น4 3" xfId="364"/>
    <cellStyle name="ส่วนที่ถูกเน้น5 2" xfId="365"/>
    <cellStyle name="ส่วนที่ถูกเน้น5 3" xfId="366"/>
    <cellStyle name="ส่วนที่ถูกเน้น6 2" xfId="367"/>
    <cellStyle name="ส่วนที่ถูกเน้น6 3" xfId="368"/>
    <cellStyle name="หมายเหตุ 2" xfId="371"/>
    <cellStyle name="หมายเหตุ 3" xfId="372"/>
    <cellStyle name="หัวเรื่อง 1 2" xfId="373"/>
    <cellStyle name="หัวเรื่อง 1 3" xfId="374"/>
    <cellStyle name="หัวเรื่อง 2 2" xfId="375"/>
    <cellStyle name="หัวเรื่อง 2 3" xfId="376"/>
    <cellStyle name="หัวเรื่อง 3 2" xfId="377"/>
    <cellStyle name="หัวเรื่อง 3 3" xfId="378"/>
    <cellStyle name="หัวเรื่อง 4 2" xfId="379"/>
    <cellStyle name="หัวเรื่อง 4 3" xfId="3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1"/>
  <sheetViews>
    <sheetView showGridLines="0" tabSelected="1" zoomScale="85" zoomScaleNormal="85" workbookViewId="0">
      <pane xSplit="4" ySplit="10" topLeftCell="E11" activePane="bottomRight" state="frozen"/>
      <selection activeCell="D112" sqref="D112"/>
      <selection pane="topRight" activeCell="D112" sqref="D112"/>
      <selection pane="bottomLeft" activeCell="D112" sqref="D112"/>
      <selection pane="bottomRight" activeCell="E5" sqref="E5:F5"/>
    </sheetView>
  </sheetViews>
  <sheetFormatPr defaultColWidth="8" defaultRowHeight="27" customHeight="1"/>
  <cols>
    <col min="1" max="1" width="4.125" style="20" customWidth="1"/>
    <col min="2" max="2" width="11.375" style="20" customWidth="1"/>
    <col min="3" max="3" width="5.875" style="20" customWidth="1"/>
    <col min="4" max="4" width="28" style="20" customWidth="1"/>
    <col min="5" max="5" width="22.375" style="77" customWidth="1"/>
    <col min="6" max="6" width="22" style="77" customWidth="1"/>
    <col min="7" max="7" width="20.375" style="78" customWidth="1"/>
    <col min="8" max="8" width="8" style="20"/>
    <col min="9" max="9" width="14" style="20" bestFit="1" customWidth="1"/>
    <col min="10" max="16384" width="8" style="20"/>
  </cols>
  <sheetData>
    <row r="1" spans="1:21" s="4" customFormat="1" ht="27" customHeight="1">
      <c r="A1" s="1" t="s">
        <v>0</v>
      </c>
      <c r="B1" s="1"/>
      <c r="C1" s="1"/>
      <c r="D1" s="1"/>
      <c r="E1" s="2"/>
      <c r="F1" s="2"/>
      <c r="G1" s="3"/>
      <c r="I1" s="5"/>
      <c r="J1" s="5"/>
      <c r="K1" s="5"/>
      <c r="L1" s="5"/>
      <c r="M1" s="5"/>
      <c r="N1" s="5"/>
      <c r="O1" s="5"/>
      <c r="P1" s="5"/>
      <c r="R1" s="5"/>
      <c r="S1" s="5"/>
      <c r="T1" s="5"/>
      <c r="U1" s="6"/>
    </row>
    <row r="2" spans="1:21" s="8" customFormat="1" ht="27" customHeight="1">
      <c r="A2" s="87" t="s">
        <v>1</v>
      </c>
      <c r="B2" s="87"/>
      <c r="C2" s="87"/>
      <c r="D2" s="87"/>
      <c r="E2" s="7" t="s">
        <v>2</v>
      </c>
      <c r="F2" s="88" t="s">
        <v>3</v>
      </c>
      <c r="G2" s="88"/>
      <c r="I2" s="9"/>
      <c r="J2" s="9"/>
      <c r="K2" s="9"/>
      <c r="L2" s="9"/>
      <c r="M2" s="9"/>
      <c r="N2" s="9"/>
      <c r="O2" s="9"/>
      <c r="P2" s="9"/>
      <c r="Q2" s="10"/>
      <c r="R2" s="9"/>
      <c r="S2" s="9"/>
      <c r="T2" s="9"/>
      <c r="U2" s="11"/>
    </row>
    <row r="3" spans="1:21" s="8" customFormat="1" ht="27" customHeight="1">
      <c r="A3" s="12" t="s">
        <v>4</v>
      </c>
      <c r="B3" s="12"/>
      <c r="C3" s="12"/>
      <c r="D3" s="12"/>
      <c r="E3" s="7" t="s">
        <v>5</v>
      </c>
      <c r="F3" s="89" t="s">
        <v>6</v>
      </c>
      <c r="G3" s="89"/>
      <c r="H3" s="13"/>
      <c r="I3" s="14"/>
      <c r="J3" s="13"/>
      <c r="K3"/>
      <c r="L3" s="9"/>
      <c r="M3" s="9"/>
      <c r="N3" s="9"/>
      <c r="O3" s="9"/>
      <c r="P3" s="9"/>
      <c r="Q3" s="15"/>
      <c r="R3" s="9"/>
      <c r="S3" s="9"/>
      <c r="T3" s="9"/>
      <c r="U3" s="11"/>
    </row>
    <row r="4" spans="1:21" ht="27" customHeight="1">
      <c r="A4" s="16" t="s">
        <v>7</v>
      </c>
      <c r="B4" s="17"/>
      <c r="C4" s="18"/>
      <c r="D4" s="19"/>
      <c r="E4" s="90" t="s">
        <v>8</v>
      </c>
      <c r="F4" s="90"/>
      <c r="G4" s="90"/>
    </row>
    <row r="5" spans="1:21" s="25" customFormat="1" ht="27" customHeight="1">
      <c r="A5" s="21"/>
      <c r="B5" s="22" t="s">
        <v>9</v>
      </c>
      <c r="C5" s="23"/>
      <c r="D5" s="24"/>
      <c r="E5" s="91" t="s">
        <v>10</v>
      </c>
      <c r="F5" s="92"/>
      <c r="G5" s="93" t="s">
        <v>11</v>
      </c>
    </row>
    <row r="6" spans="1:21" s="28" customFormat="1" ht="27" customHeight="1">
      <c r="A6" s="26" t="s">
        <v>12</v>
      </c>
      <c r="B6" s="27" t="s">
        <v>13</v>
      </c>
      <c r="C6" s="96" t="s">
        <v>14</v>
      </c>
      <c r="D6" s="97"/>
      <c r="E6" s="98" t="s">
        <v>15</v>
      </c>
      <c r="F6" s="98" t="s">
        <v>16</v>
      </c>
      <c r="G6" s="94"/>
    </row>
    <row r="7" spans="1:21" s="28" customFormat="1" ht="27" customHeight="1">
      <c r="A7" s="29"/>
      <c r="B7" s="30"/>
      <c r="C7" s="31"/>
      <c r="D7" s="32"/>
      <c r="E7" s="99"/>
      <c r="F7" s="99"/>
      <c r="G7" s="94"/>
    </row>
    <row r="8" spans="1:21" s="28" customFormat="1" ht="27" customHeight="1">
      <c r="A8" s="33"/>
      <c r="B8" s="34"/>
      <c r="C8" s="35"/>
      <c r="D8" s="35"/>
      <c r="E8" s="100" t="s">
        <v>17</v>
      </c>
      <c r="F8" s="101"/>
      <c r="G8" s="94"/>
    </row>
    <row r="9" spans="1:21" s="36" customFormat="1" ht="27" customHeight="1">
      <c r="A9" s="79" t="s">
        <v>18</v>
      </c>
      <c r="B9" s="80"/>
      <c r="C9" s="80"/>
      <c r="D9" s="81"/>
      <c r="E9" s="82">
        <v>6311240</v>
      </c>
      <c r="F9" s="83"/>
      <c r="G9" s="95"/>
    </row>
    <row r="10" spans="1:21" s="25" customFormat="1" ht="27" customHeight="1" thickBot="1">
      <c r="A10" s="84" t="s">
        <v>19</v>
      </c>
      <c r="B10" s="85"/>
      <c r="C10" s="85"/>
      <c r="D10" s="86"/>
      <c r="E10" s="37">
        <f>SUM(E11:E169)</f>
        <v>112231210.23999999</v>
      </c>
      <c r="F10" s="37">
        <f>SUM(F11:F169)</f>
        <v>100497748.84</v>
      </c>
      <c r="G10" s="38">
        <f t="shared" ref="G10:G73" si="0">SUM(E10:F10)</f>
        <v>212728959.07999998</v>
      </c>
    </row>
    <row r="11" spans="1:21" ht="27" customHeight="1" thickTop="1">
      <c r="A11" s="39">
        <v>1</v>
      </c>
      <c r="B11" s="40">
        <v>1600700016</v>
      </c>
      <c r="C11" s="41" t="s">
        <v>20</v>
      </c>
      <c r="D11" s="39" t="s">
        <v>21</v>
      </c>
      <c r="E11" s="42">
        <v>7256269.6000000006</v>
      </c>
      <c r="F11" s="42">
        <v>5801996.7599999998</v>
      </c>
      <c r="G11" s="43">
        <f t="shared" si="0"/>
        <v>13058266.359999999</v>
      </c>
    </row>
    <row r="12" spans="1:21" ht="27" customHeight="1">
      <c r="A12" s="44">
        <v>2</v>
      </c>
      <c r="B12" s="45">
        <v>1600700017</v>
      </c>
      <c r="C12" s="46" t="s">
        <v>22</v>
      </c>
      <c r="D12" s="44" t="s">
        <v>23</v>
      </c>
      <c r="E12" s="47">
        <v>1833502.9400000002</v>
      </c>
      <c r="F12" s="47">
        <v>3186436.9699999997</v>
      </c>
      <c r="G12" s="48">
        <f t="shared" si="0"/>
        <v>5019939.91</v>
      </c>
    </row>
    <row r="13" spans="1:21" ht="27" customHeight="1">
      <c r="A13" s="44">
        <v>3</v>
      </c>
      <c r="B13" s="45">
        <v>1600700018</v>
      </c>
      <c r="C13" s="46" t="s">
        <v>22</v>
      </c>
      <c r="D13" s="44" t="s">
        <v>24</v>
      </c>
      <c r="E13" s="47">
        <v>2910235.2</v>
      </c>
      <c r="F13" s="47">
        <v>2455726.4899999998</v>
      </c>
      <c r="G13" s="48">
        <f t="shared" si="0"/>
        <v>5365961.6899999995</v>
      </c>
    </row>
    <row r="14" spans="1:21" ht="27" customHeight="1">
      <c r="A14" s="44">
        <v>4</v>
      </c>
      <c r="B14" s="45">
        <v>1600700019</v>
      </c>
      <c r="C14" s="46" t="s">
        <v>22</v>
      </c>
      <c r="D14" s="44" t="s">
        <v>25</v>
      </c>
      <c r="E14" s="47">
        <v>1163242.95</v>
      </c>
      <c r="F14" s="47">
        <v>1858224.83</v>
      </c>
      <c r="G14" s="48">
        <f t="shared" si="0"/>
        <v>3021467.7800000003</v>
      </c>
    </row>
    <row r="15" spans="1:21" ht="27" customHeight="1">
      <c r="A15" s="44">
        <v>5</v>
      </c>
      <c r="B15" s="45">
        <v>1600700020</v>
      </c>
      <c r="C15" s="46" t="s">
        <v>26</v>
      </c>
      <c r="D15" s="44" t="s">
        <v>27</v>
      </c>
      <c r="E15" s="47">
        <v>122689.94999999998</v>
      </c>
      <c r="F15" s="47">
        <v>4356461.3899999997</v>
      </c>
      <c r="G15" s="48">
        <f t="shared" si="0"/>
        <v>4479151.34</v>
      </c>
    </row>
    <row r="16" spans="1:21" ht="27" customHeight="1">
      <c r="A16" s="44">
        <v>6</v>
      </c>
      <c r="B16" s="45">
        <v>1600700021</v>
      </c>
      <c r="C16" s="46" t="s">
        <v>28</v>
      </c>
      <c r="D16" s="44" t="s">
        <v>27</v>
      </c>
      <c r="E16" s="49">
        <v>1653198.3299999998</v>
      </c>
      <c r="F16" s="49">
        <v>1810178.16</v>
      </c>
      <c r="G16" s="48">
        <f t="shared" si="0"/>
        <v>3463376.4899999998</v>
      </c>
    </row>
    <row r="17" spans="1:7" ht="27" customHeight="1">
      <c r="A17" s="44">
        <v>7</v>
      </c>
      <c r="B17" s="45">
        <v>1600700022</v>
      </c>
      <c r="C17" s="46" t="s">
        <v>28</v>
      </c>
      <c r="D17" s="44" t="s">
        <v>24</v>
      </c>
      <c r="E17" s="47">
        <v>306086.03000000003</v>
      </c>
      <c r="F17" s="47">
        <v>273983.77</v>
      </c>
      <c r="G17" s="48">
        <f t="shared" si="0"/>
        <v>580069.80000000005</v>
      </c>
    </row>
    <row r="18" spans="1:7" ht="27" customHeight="1">
      <c r="A18" s="44">
        <v>8</v>
      </c>
      <c r="B18" s="45">
        <v>1600700023</v>
      </c>
      <c r="C18" s="46" t="s">
        <v>29</v>
      </c>
      <c r="D18" s="44" t="s">
        <v>30</v>
      </c>
      <c r="E18" s="47">
        <v>3163210.0599999996</v>
      </c>
      <c r="F18" s="47">
        <v>804641.56</v>
      </c>
      <c r="G18" s="48">
        <f t="shared" si="0"/>
        <v>3967851.6199999996</v>
      </c>
    </row>
    <row r="19" spans="1:7" ht="27" customHeight="1">
      <c r="A19" s="44">
        <v>9</v>
      </c>
      <c r="B19" s="45">
        <v>1600700024</v>
      </c>
      <c r="C19" s="46" t="s">
        <v>22</v>
      </c>
      <c r="D19" s="44" t="s">
        <v>31</v>
      </c>
      <c r="E19" s="47">
        <v>1146480.8799999999</v>
      </c>
      <c r="F19" s="47">
        <v>1629363.9</v>
      </c>
      <c r="G19" s="48">
        <f t="shared" si="0"/>
        <v>2775844.78</v>
      </c>
    </row>
    <row r="20" spans="1:7" ht="27" customHeight="1">
      <c r="A20" s="44">
        <v>10</v>
      </c>
      <c r="B20" s="45">
        <v>1600700025</v>
      </c>
      <c r="C20" s="46" t="s">
        <v>20</v>
      </c>
      <c r="D20" s="44" t="s">
        <v>32</v>
      </c>
      <c r="E20" s="47">
        <v>952367.49</v>
      </c>
      <c r="F20" s="47">
        <v>923109.33</v>
      </c>
      <c r="G20" s="48">
        <f t="shared" si="0"/>
        <v>1875476.8199999998</v>
      </c>
    </row>
    <row r="21" spans="1:7" ht="27" customHeight="1">
      <c r="A21" s="44">
        <v>11</v>
      </c>
      <c r="B21" s="45">
        <v>1600700026</v>
      </c>
      <c r="C21" s="46" t="s">
        <v>20</v>
      </c>
      <c r="D21" s="44" t="s">
        <v>33</v>
      </c>
      <c r="E21" s="47">
        <v>1490281.43</v>
      </c>
      <c r="F21" s="47">
        <v>939833.7</v>
      </c>
      <c r="G21" s="48">
        <f t="shared" si="0"/>
        <v>2430115.13</v>
      </c>
    </row>
    <row r="22" spans="1:7" ht="27" customHeight="1">
      <c r="A22" s="44">
        <v>12</v>
      </c>
      <c r="B22" s="45">
        <v>1600700027</v>
      </c>
      <c r="C22" s="46" t="s">
        <v>20</v>
      </c>
      <c r="D22" s="44" t="s">
        <v>34</v>
      </c>
      <c r="E22" s="47">
        <v>2852150.09</v>
      </c>
      <c r="F22" s="47">
        <v>0</v>
      </c>
      <c r="G22" s="48">
        <f t="shared" si="0"/>
        <v>2852150.09</v>
      </c>
    </row>
    <row r="23" spans="1:7" ht="27" customHeight="1">
      <c r="A23" s="44">
        <v>13</v>
      </c>
      <c r="B23" s="45">
        <v>1600700028</v>
      </c>
      <c r="C23" s="46" t="s">
        <v>20</v>
      </c>
      <c r="D23" s="44" t="s">
        <v>35</v>
      </c>
      <c r="E23" s="47">
        <v>1964743.96</v>
      </c>
      <c r="F23" s="47">
        <v>0</v>
      </c>
      <c r="G23" s="48">
        <f t="shared" si="0"/>
        <v>1964743.96</v>
      </c>
    </row>
    <row r="24" spans="1:7" ht="27" customHeight="1">
      <c r="A24" s="44">
        <v>14</v>
      </c>
      <c r="B24" s="45">
        <v>1600700029</v>
      </c>
      <c r="C24" s="46" t="s">
        <v>20</v>
      </c>
      <c r="D24" s="44" t="s">
        <v>36</v>
      </c>
      <c r="E24" s="47">
        <v>889767.73</v>
      </c>
      <c r="F24" s="47">
        <v>1896685.85</v>
      </c>
      <c r="G24" s="48">
        <f t="shared" si="0"/>
        <v>2786453.58</v>
      </c>
    </row>
    <row r="25" spans="1:7" ht="27" customHeight="1">
      <c r="A25" s="44">
        <v>15</v>
      </c>
      <c r="B25" s="45">
        <v>1600700030</v>
      </c>
      <c r="C25" s="46" t="s">
        <v>20</v>
      </c>
      <c r="D25" s="44" t="s">
        <v>37</v>
      </c>
      <c r="E25" s="47">
        <v>4633211.0500000007</v>
      </c>
      <c r="F25" s="47">
        <v>2719995.64</v>
      </c>
      <c r="G25" s="48">
        <f t="shared" si="0"/>
        <v>7353206.6900000013</v>
      </c>
    </row>
    <row r="26" spans="1:7" ht="27" customHeight="1">
      <c r="A26" s="44">
        <v>16</v>
      </c>
      <c r="B26" s="45">
        <v>1600700031</v>
      </c>
      <c r="C26" s="46" t="s">
        <v>20</v>
      </c>
      <c r="D26" s="44" t="s">
        <v>38</v>
      </c>
      <c r="E26" s="47">
        <v>2647548.8199999998</v>
      </c>
      <c r="F26" s="47">
        <v>2907841.54</v>
      </c>
      <c r="G26" s="48">
        <f t="shared" si="0"/>
        <v>5555390.3599999994</v>
      </c>
    </row>
    <row r="27" spans="1:7" ht="27" customHeight="1">
      <c r="A27" s="44">
        <v>17</v>
      </c>
      <c r="B27" s="45">
        <v>1600700032</v>
      </c>
      <c r="C27" s="46" t="s">
        <v>20</v>
      </c>
      <c r="D27" s="44" t="s">
        <v>39</v>
      </c>
      <c r="E27" s="47">
        <v>860196.59000000008</v>
      </c>
      <c r="F27" s="47">
        <v>0</v>
      </c>
      <c r="G27" s="48">
        <f t="shared" si="0"/>
        <v>860196.59000000008</v>
      </c>
    </row>
    <row r="28" spans="1:7" ht="27" customHeight="1">
      <c r="A28" s="44">
        <v>18</v>
      </c>
      <c r="B28" s="45">
        <v>1600700033</v>
      </c>
      <c r="C28" s="46" t="s">
        <v>20</v>
      </c>
      <c r="D28" s="44" t="s">
        <v>40</v>
      </c>
      <c r="E28" s="47">
        <v>945620.81</v>
      </c>
      <c r="F28" s="47">
        <v>1012913.3599999999</v>
      </c>
      <c r="G28" s="48">
        <f t="shared" si="0"/>
        <v>1958534.17</v>
      </c>
    </row>
    <row r="29" spans="1:7" ht="27" customHeight="1">
      <c r="A29" s="44">
        <v>19</v>
      </c>
      <c r="B29" s="45">
        <v>1600700034</v>
      </c>
      <c r="C29" s="46" t="s">
        <v>20</v>
      </c>
      <c r="D29" s="50" t="s">
        <v>41</v>
      </c>
      <c r="E29" s="47">
        <v>1724486.31</v>
      </c>
      <c r="F29" s="47">
        <v>4161606.54</v>
      </c>
      <c r="G29" s="48">
        <f t="shared" si="0"/>
        <v>5886092.8499999996</v>
      </c>
    </row>
    <row r="30" spans="1:7" ht="27" customHeight="1">
      <c r="A30" s="44">
        <v>20</v>
      </c>
      <c r="B30" s="45">
        <v>1600700035</v>
      </c>
      <c r="C30" s="46" t="s">
        <v>20</v>
      </c>
      <c r="D30" s="44" t="s">
        <v>42</v>
      </c>
      <c r="E30" s="47">
        <v>1384032.07</v>
      </c>
      <c r="F30" s="47">
        <v>179350.02</v>
      </c>
      <c r="G30" s="48">
        <f t="shared" si="0"/>
        <v>1563382.09</v>
      </c>
    </row>
    <row r="31" spans="1:7" ht="27" customHeight="1">
      <c r="A31" s="44">
        <v>21</v>
      </c>
      <c r="B31" s="45">
        <v>1600700036</v>
      </c>
      <c r="C31" s="46" t="s">
        <v>20</v>
      </c>
      <c r="D31" s="44" t="s">
        <v>43</v>
      </c>
      <c r="E31" s="47">
        <v>3159623.31</v>
      </c>
      <c r="F31" s="47">
        <v>1080328</v>
      </c>
      <c r="G31" s="48">
        <f t="shared" si="0"/>
        <v>4239951.3100000005</v>
      </c>
    </row>
    <row r="32" spans="1:7" ht="27" customHeight="1">
      <c r="A32" s="44">
        <v>22</v>
      </c>
      <c r="B32" s="45">
        <v>1600700037</v>
      </c>
      <c r="C32" s="46" t="s">
        <v>20</v>
      </c>
      <c r="D32" s="44" t="s">
        <v>44</v>
      </c>
      <c r="E32" s="47">
        <v>3497036.1</v>
      </c>
      <c r="F32" s="47">
        <v>4423728.58</v>
      </c>
      <c r="G32" s="48">
        <f t="shared" si="0"/>
        <v>7920764.6799999997</v>
      </c>
    </row>
    <row r="33" spans="1:7" ht="27" customHeight="1">
      <c r="A33" s="44">
        <v>23</v>
      </c>
      <c r="B33" s="45">
        <v>1600700038</v>
      </c>
      <c r="C33" s="46" t="s">
        <v>20</v>
      </c>
      <c r="D33" s="44" t="s">
        <v>45</v>
      </c>
      <c r="E33" s="47">
        <v>948366.37</v>
      </c>
      <c r="F33" s="47">
        <v>486000.83999999997</v>
      </c>
      <c r="G33" s="48">
        <f t="shared" si="0"/>
        <v>1434367.21</v>
      </c>
    </row>
    <row r="34" spans="1:7" ht="27" customHeight="1">
      <c r="A34" s="44">
        <v>24</v>
      </c>
      <c r="B34" s="51">
        <v>1600700039</v>
      </c>
      <c r="C34" s="46" t="s">
        <v>20</v>
      </c>
      <c r="D34" s="44" t="s">
        <v>46</v>
      </c>
      <c r="E34" s="47">
        <v>316718.31</v>
      </c>
      <c r="F34" s="47">
        <v>231928.16999999998</v>
      </c>
      <c r="G34" s="48">
        <f t="shared" si="0"/>
        <v>548646.48</v>
      </c>
    </row>
    <row r="35" spans="1:7" ht="27" customHeight="1">
      <c r="A35" s="44">
        <v>25</v>
      </c>
      <c r="B35" s="45">
        <v>1600700040</v>
      </c>
      <c r="C35" s="46" t="s">
        <v>20</v>
      </c>
      <c r="D35" s="44" t="s">
        <v>47</v>
      </c>
      <c r="E35" s="47">
        <v>1520608.44</v>
      </c>
      <c r="F35" s="47">
        <v>515542.53999999992</v>
      </c>
      <c r="G35" s="48">
        <f t="shared" si="0"/>
        <v>2036150.98</v>
      </c>
    </row>
    <row r="36" spans="1:7" ht="27" customHeight="1">
      <c r="A36" s="44">
        <v>26</v>
      </c>
      <c r="B36" s="51">
        <v>1600700041</v>
      </c>
      <c r="C36" s="46" t="s">
        <v>20</v>
      </c>
      <c r="D36" s="44" t="s">
        <v>48</v>
      </c>
      <c r="E36" s="47">
        <v>740237.09</v>
      </c>
      <c r="F36" s="47">
        <v>0</v>
      </c>
      <c r="G36" s="48">
        <f t="shared" si="0"/>
        <v>740237.09</v>
      </c>
    </row>
    <row r="37" spans="1:7" ht="27" customHeight="1">
      <c r="A37" s="44">
        <v>27</v>
      </c>
      <c r="B37" s="51">
        <v>1600700042</v>
      </c>
      <c r="C37" s="46" t="s">
        <v>20</v>
      </c>
      <c r="D37" s="44" t="s">
        <v>49</v>
      </c>
      <c r="E37" s="47">
        <v>1885486.99</v>
      </c>
      <c r="F37" s="47">
        <v>0</v>
      </c>
      <c r="G37" s="48">
        <f t="shared" si="0"/>
        <v>1885486.99</v>
      </c>
    </row>
    <row r="38" spans="1:7" ht="27" customHeight="1">
      <c r="A38" s="44">
        <v>28</v>
      </c>
      <c r="B38" s="45">
        <v>1600700043</v>
      </c>
      <c r="C38" s="46" t="s">
        <v>20</v>
      </c>
      <c r="D38" s="44" t="s">
        <v>50</v>
      </c>
      <c r="E38" s="47">
        <v>2894642.7399999998</v>
      </c>
      <c r="F38" s="47">
        <v>1850014.4900000002</v>
      </c>
      <c r="G38" s="48">
        <f t="shared" si="0"/>
        <v>4744657.2300000004</v>
      </c>
    </row>
    <row r="39" spans="1:7" ht="27" customHeight="1">
      <c r="A39" s="44">
        <v>29</v>
      </c>
      <c r="B39" s="45">
        <v>1600700044</v>
      </c>
      <c r="C39" s="46" t="s">
        <v>20</v>
      </c>
      <c r="D39" s="44" t="s">
        <v>51</v>
      </c>
      <c r="E39" s="47">
        <v>555923.71</v>
      </c>
      <c r="F39" s="47">
        <v>1112839.27</v>
      </c>
      <c r="G39" s="48">
        <f t="shared" si="0"/>
        <v>1668762.98</v>
      </c>
    </row>
    <row r="40" spans="1:7" ht="27" customHeight="1">
      <c r="A40" s="44">
        <v>30</v>
      </c>
      <c r="B40" s="45">
        <v>1600700045</v>
      </c>
      <c r="C40" s="52" t="s">
        <v>20</v>
      </c>
      <c r="D40" s="53" t="s">
        <v>52</v>
      </c>
      <c r="E40" s="47">
        <v>639525.17999999993</v>
      </c>
      <c r="F40" s="47">
        <v>748365.33</v>
      </c>
      <c r="G40" s="48">
        <f t="shared" si="0"/>
        <v>1387890.5099999998</v>
      </c>
    </row>
    <row r="41" spans="1:7" ht="27" customHeight="1">
      <c r="A41" s="44">
        <v>31</v>
      </c>
      <c r="B41" s="45">
        <v>1600700046</v>
      </c>
      <c r="C41" s="46" t="s">
        <v>20</v>
      </c>
      <c r="D41" s="44" t="s">
        <v>53</v>
      </c>
      <c r="E41" s="47">
        <v>811814.8899999999</v>
      </c>
      <c r="F41" s="47">
        <v>2625035.2800000003</v>
      </c>
      <c r="G41" s="48">
        <f t="shared" si="0"/>
        <v>3436850.17</v>
      </c>
    </row>
    <row r="42" spans="1:7" ht="27" customHeight="1">
      <c r="A42" s="44">
        <v>32</v>
      </c>
      <c r="B42" s="45">
        <v>1600700047</v>
      </c>
      <c r="C42" s="46" t="s">
        <v>20</v>
      </c>
      <c r="D42" s="44" t="s">
        <v>54</v>
      </c>
      <c r="E42" s="47">
        <v>2704201.04</v>
      </c>
      <c r="F42" s="47">
        <v>2861053.3899999997</v>
      </c>
      <c r="G42" s="48">
        <f t="shared" si="0"/>
        <v>5565254.4299999997</v>
      </c>
    </row>
    <row r="43" spans="1:7" ht="27" customHeight="1">
      <c r="A43" s="44">
        <v>33</v>
      </c>
      <c r="B43" s="45">
        <v>1600700048</v>
      </c>
      <c r="C43" s="46" t="s">
        <v>20</v>
      </c>
      <c r="D43" s="44" t="s">
        <v>55</v>
      </c>
      <c r="E43" s="47">
        <v>475964.16000000003</v>
      </c>
      <c r="F43" s="47">
        <v>1415604.92</v>
      </c>
      <c r="G43" s="48">
        <f t="shared" si="0"/>
        <v>1891569.08</v>
      </c>
    </row>
    <row r="44" spans="1:7" ht="27" customHeight="1">
      <c r="A44" s="44">
        <v>34</v>
      </c>
      <c r="B44" s="45">
        <v>1600700049</v>
      </c>
      <c r="C44" s="46" t="s">
        <v>20</v>
      </c>
      <c r="D44" s="44" t="s">
        <v>56</v>
      </c>
      <c r="E44" s="47">
        <v>751208.47</v>
      </c>
      <c r="F44" s="47">
        <v>1463238.48</v>
      </c>
      <c r="G44" s="48">
        <f t="shared" si="0"/>
        <v>2214446.9500000002</v>
      </c>
    </row>
    <row r="45" spans="1:7" ht="27" customHeight="1">
      <c r="A45" s="44">
        <v>35</v>
      </c>
      <c r="B45" s="51">
        <v>1600700050</v>
      </c>
      <c r="C45" s="46" t="s">
        <v>20</v>
      </c>
      <c r="D45" s="44" t="s">
        <v>57</v>
      </c>
      <c r="E45" s="47">
        <v>1200614.27</v>
      </c>
      <c r="F45" s="47">
        <v>2289187.6500000004</v>
      </c>
      <c r="G45" s="48">
        <f t="shared" si="0"/>
        <v>3489801.9200000004</v>
      </c>
    </row>
    <row r="46" spans="1:7" ht="27" customHeight="1">
      <c r="A46" s="44">
        <v>36</v>
      </c>
      <c r="B46" s="45">
        <v>1600700052</v>
      </c>
      <c r="C46" s="46" t="s">
        <v>26</v>
      </c>
      <c r="D46" s="50" t="s">
        <v>33</v>
      </c>
      <c r="E46" s="47">
        <v>97599.93</v>
      </c>
      <c r="F46" s="47">
        <v>132246.97</v>
      </c>
      <c r="G46" s="48">
        <f t="shared" si="0"/>
        <v>229846.9</v>
      </c>
    </row>
    <row r="47" spans="1:7" ht="27" customHeight="1">
      <c r="A47" s="44">
        <v>37</v>
      </c>
      <c r="B47" s="45">
        <v>1600700053</v>
      </c>
      <c r="C47" s="46" t="s">
        <v>28</v>
      </c>
      <c r="D47" s="44" t="s">
        <v>40</v>
      </c>
      <c r="E47" s="47">
        <v>390112.45999999996</v>
      </c>
      <c r="F47" s="47">
        <v>0</v>
      </c>
      <c r="G47" s="48">
        <f t="shared" si="0"/>
        <v>390112.45999999996</v>
      </c>
    </row>
    <row r="48" spans="1:7" ht="27" customHeight="1">
      <c r="A48" s="44">
        <v>38</v>
      </c>
      <c r="B48" s="45">
        <v>1600700054</v>
      </c>
      <c r="C48" s="46" t="s">
        <v>26</v>
      </c>
      <c r="D48" s="44" t="s">
        <v>58</v>
      </c>
      <c r="E48" s="47">
        <v>1123244.67</v>
      </c>
      <c r="F48" s="47">
        <v>712416.7</v>
      </c>
      <c r="G48" s="48">
        <f t="shared" si="0"/>
        <v>1835661.3699999999</v>
      </c>
    </row>
    <row r="49" spans="1:7" ht="27" customHeight="1">
      <c r="A49" s="44">
        <v>39</v>
      </c>
      <c r="B49" s="45">
        <v>1600700055</v>
      </c>
      <c r="C49" s="46" t="s">
        <v>26</v>
      </c>
      <c r="D49" s="44" t="s">
        <v>45</v>
      </c>
      <c r="E49" s="47">
        <v>508063.68000000005</v>
      </c>
      <c r="F49" s="47">
        <v>0</v>
      </c>
      <c r="G49" s="48">
        <f t="shared" si="0"/>
        <v>508063.68000000005</v>
      </c>
    </row>
    <row r="50" spans="1:7" ht="27" customHeight="1">
      <c r="A50" s="44">
        <v>40</v>
      </c>
      <c r="B50" s="45">
        <v>1600700056</v>
      </c>
      <c r="C50" s="46" t="s">
        <v>26</v>
      </c>
      <c r="D50" s="44" t="s">
        <v>59</v>
      </c>
      <c r="E50" s="47">
        <v>583125.57999999996</v>
      </c>
      <c r="F50" s="47">
        <v>1356607.53</v>
      </c>
      <c r="G50" s="48">
        <f t="shared" si="0"/>
        <v>1939733.1099999999</v>
      </c>
    </row>
    <row r="51" spans="1:7" ht="27" customHeight="1">
      <c r="A51" s="44">
        <v>41</v>
      </c>
      <c r="B51" s="45">
        <v>1600700057</v>
      </c>
      <c r="C51" s="46" t="s">
        <v>26</v>
      </c>
      <c r="D51" s="44" t="s">
        <v>52</v>
      </c>
      <c r="E51" s="47">
        <v>309898.23999999999</v>
      </c>
      <c r="F51" s="47">
        <v>857284.22</v>
      </c>
      <c r="G51" s="48">
        <f t="shared" si="0"/>
        <v>1167182.46</v>
      </c>
    </row>
    <row r="52" spans="1:7" ht="27" customHeight="1">
      <c r="A52" s="44">
        <v>42</v>
      </c>
      <c r="B52" s="51">
        <v>1600700058</v>
      </c>
      <c r="C52" s="46" t="s">
        <v>26</v>
      </c>
      <c r="D52" s="50" t="s">
        <v>53</v>
      </c>
      <c r="E52" s="47">
        <v>780650.15</v>
      </c>
      <c r="F52" s="47">
        <v>1550843.1400000001</v>
      </c>
      <c r="G52" s="48">
        <f t="shared" si="0"/>
        <v>2331493.29</v>
      </c>
    </row>
    <row r="53" spans="1:7" ht="27" customHeight="1">
      <c r="A53" s="44">
        <v>43</v>
      </c>
      <c r="B53" s="45">
        <v>1600700059</v>
      </c>
      <c r="C53" s="46" t="s">
        <v>29</v>
      </c>
      <c r="D53" s="44" t="s">
        <v>60</v>
      </c>
      <c r="E53" s="47">
        <v>1597128.0299999998</v>
      </c>
      <c r="F53" s="47">
        <v>0</v>
      </c>
      <c r="G53" s="48">
        <f t="shared" si="0"/>
        <v>1597128.0299999998</v>
      </c>
    </row>
    <row r="54" spans="1:7" ht="27" customHeight="1">
      <c r="A54" s="44">
        <v>44</v>
      </c>
      <c r="B54" s="45">
        <v>1600700061</v>
      </c>
      <c r="C54" s="54" t="s">
        <v>61</v>
      </c>
      <c r="D54" s="44" t="s">
        <v>62</v>
      </c>
      <c r="E54" s="47">
        <v>194176.62</v>
      </c>
      <c r="F54" s="47">
        <v>0</v>
      </c>
      <c r="G54" s="48">
        <f t="shared" si="0"/>
        <v>194176.62</v>
      </c>
    </row>
    <row r="55" spans="1:7" ht="27" customHeight="1">
      <c r="A55" s="44">
        <v>45</v>
      </c>
      <c r="B55" s="51">
        <v>1600700062</v>
      </c>
      <c r="C55" s="46" t="s">
        <v>61</v>
      </c>
      <c r="D55" s="44" t="s">
        <v>63</v>
      </c>
      <c r="E55" s="47">
        <v>121017.85999999999</v>
      </c>
      <c r="F55" s="47">
        <v>0</v>
      </c>
      <c r="G55" s="48">
        <f t="shared" si="0"/>
        <v>121017.85999999999</v>
      </c>
    </row>
    <row r="56" spans="1:7" ht="27" customHeight="1">
      <c r="A56" s="44">
        <v>46</v>
      </c>
      <c r="B56" s="45">
        <v>1600700063</v>
      </c>
      <c r="C56" s="46" t="s">
        <v>61</v>
      </c>
      <c r="D56" s="44" t="s">
        <v>64</v>
      </c>
      <c r="E56" s="47">
        <v>195090.54</v>
      </c>
      <c r="F56" s="47">
        <v>0</v>
      </c>
      <c r="G56" s="48">
        <f t="shared" si="0"/>
        <v>195090.54</v>
      </c>
    </row>
    <row r="57" spans="1:7" ht="27" customHeight="1">
      <c r="A57" s="44">
        <v>47</v>
      </c>
      <c r="B57" s="45">
        <v>1600700064</v>
      </c>
      <c r="C57" s="46" t="s">
        <v>61</v>
      </c>
      <c r="D57" s="44" t="s">
        <v>65</v>
      </c>
      <c r="E57" s="47">
        <v>236158.96999999997</v>
      </c>
      <c r="F57" s="47">
        <v>0</v>
      </c>
      <c r="G57" s="48">
        <f t="shared" si="0"/>
        <v>236158.96999999997</v>
      </c>
    </row>
    <row r="58" spans="1:7" ht="27" customHeight="1">
      <c r="A58" s="44">
        <v>48</v>
      </c>
      <c r="B58" s="45">
        <v>1600700065</v>
      </c>
      <c r="C58" s="46" t="s">
        <v>61</v>
      </c>
      <c r="D58" s="44" t="s">
        <v>66</v>
      </c>
      <c r="E58" s="47">
        <v>175046.72999999998</v>
      </c>
      <c r="F58" s="47">
        <v>265684.74</v>
      </c>
      <c r="G58" s="48">
        <f t="shared" si="0"/>
        <v>440731.47</v>
      </c>
    </row>
    <row r="59" spans="1:7" ht="27" customHeight="1">
      <c r="A59" s="44">
        <v>49</v>
      </c>
      <c r="B59" s="45">
        <v>1600700066</v>
      </c>
      <c r="C59" s="46" t="s">
        <v>67</v>
      </c>
      <c r="D59" s="44" t="s">
        <v>27</v>
      </c>
      <c r="E59" s="47">
        <v>1731411.7300000002</v>
      </c>
      <c r="F59" s="47">
        <v>921646.6399999999</v>
      </c>
      <c r="G59" s="48">
        <f t="shared" si="0"/>
        <v>2653058.37</v>
      </c>
    </row>
    <row r="60" spans="1:7" ht="27" hidden="1" customHeight="1">
      <c r="A60" s="44">
        <v>50</v>
      </c>
      <c r="B60" s="45">
        <v>1600700068</v>
      </c>
      <c r="C60" s="46" t="s">
        <v>67</v>
      </c>
      <c r="D60" s="44" t="s">
        <v>41</v>
      </c>
      <c r="E60" s="47">
        <v>0</v>
      </c>
      <c r="F60" s="47">
        <v>0</v>
      </c>
      <c r="G60" s="48">
        <f t="shared" si="0"/>
        <v>0</v>
      </c>
    </row>
    <row r="61" spans="1:7" ht="27" customHeight="1">
      <c r="A61" s="44">
        <v>50</v>
      </c>
      <c r="B61" s="45">
        <v>1600700069</v>
      </c>
      <c r="C61" s="46" t="s">
        <v>67</v>
      </c>
      <c r="D61" s="44" t="s">
        <v>45</v>
      </c>
      <c r="E61" s="47">
        <v>437971.75</v>
      </c>
      <c r="F61" s="47">
        <v>304418.42</v>
      </c>
      <c r="G61" s="48">
        <f t="shared" si="0"/>
        <v>742390.16999999993</v>
      </c>
    </row>
    <row r="62" spans="1:7" ht="27" customHeight="1">
      <c r="A62" s="44">
        <v>51</v>
      </c>
      <c r="B62" s="45">
        <v>1600700070</v>
      </c>
      <c r="C62" s="46" t="s">
        <v>28</v>
      </c>
      <c r="D62" s="50" t="s">
        <v>37</v>
      </c>
      <c r="E62" s="47">
        <v>339330.58999999997</v>
      </c>
      <c r="F62" s="47">
        <v>604062.94000000006</v>
      </c>
      <c r="G62" s="48">
        <f t="shared" si="0"/>
        <v>943393.53</v>
      </c>
    </row>
    <row r="63" spans="1:7" ht="27" customHeight="1">
      <c r="A63" s="44">
        <v>52</v>
      </c>
      <c r="B63" s="45">
        <v>1600700071</v>
      </c>
      <c r="C63" s="46" t="s">
        <v>28</v>
      </c>
      <c r="D63" s="44" t="s">
        <v>38</v>
      </c>
      <c r="E63" s="47">
        <v>505904.47</v>
      </c>
      <c r="F63" s="47">
        <v>666884.24</v>
      </c>
      <c r="G63" s="48">
        <f t="shared" si="0"/>
        <v>1172788.71</v>
      </c>
    </row>
    <row r="64" spans="1:7" ht="27" customHeight="1">
      <c r="A64" s="44">
        <v>53</v>
      </c>
      <c r="B64" s="51">
        <v>1600700072</v>
      </c>
      <c r="C64" s="46" t="s">
        <v>28</v>
      </c>
      <c r="D64" s="50" t="s">
        <v>53</v>
      </c>
      <c r="E64" s="47">
        <v>289874.08999999997</v>
      </c>
      <c r="F64" s="47">
        <v>555409.29</v>
      </c>
      <c r="G64" s="48">
        <f t="shared" si="0"/>
        <v>845283.38</v>
      </c>
    </row>
    <row r="65" spans="1:7" ht="27" customHeight="1">
      <c r="A65" s="44">
        <v>54</v>
      </c>
      <c r="B65" s="45">
        <v>1600700074</v>
      </c>
      <c r="C65" s="46" t="s">
        <v>68</v>
      </c>
      <c r="D65" s="44" t="s">
        <v>69</v>
      </c>
      <c r="E65" s="49">
        <v>104454.79000000001</v>
      </c>
      <c r="F65" s="49">
        <v>61745.959999999992</v>
      </c>
      <c r="G65" s="48">
        <f t="shared" si="0"/>
        <v>166200.75</v>
      </c>
    </row>
    <row r="66" spans="1:7" ht="27" customHeight="1">
      <c r="A66" s="44">
        <v>55</v>
      </c>
      <c r="B66" s="45">
        <v>1600700075</v>
      </c>
      <c r="C66" s="46" t="s">
        <v>68</v>
      </c>
      <c r="D66" s="55" t="s">
        <v>70</v>
      </c>
      <c r="E66" s="49">
        <v>266694.03999999998</v>
      </c>
      <c r="F66" s="49">
        <v>489503.6</v>
      </c>
      <c r="G66" s="48">
        <f t="shared" si="0"/>
        <v>756197.6399999999</v>
      </c>
    </row>
    <row r="67" spans="1:7" ht="27" customHeight="1">
      <c r="A67" s="44">
        <v>56</v>
      </c>
      <c r="B67" s="45">
        <v>1600700076</v>
      </c>
      <c r="C67" s="46" t="s">
        <v>20</v>
      </c>
      <c r="D67" s="44" t="s">
        <v>71</v>
      </c>
      <c r="E67" s="47">
        <v>754689.67</v>
      </c>
      <c r="F67" s="47">
        <v>745975.02</v>
      </c>
      <c r="G67" s="48">
        <f t="shared" si="0"/>
        <v>1500664.69</v>
      </c>
    </row>
    <row r="68" spans="1:7" ht="27" customHeight="1">
      <c r="A68" s="44">
        <v>57</v>
      </c>
      <c r="B68" s="45">
        <v>1600700077</v>
      </c>
      <c r="C68" s="46" t="s">
        <v>72</v>
      </c>
      <c r="D68" s="44" t="s">
        <v>73</v>
      </c>
      <c r="E68" s="47">
        <v>21066.48</v>
      </c>
      <c r="F68" s="47">
        <v>0</v>
      </c>
      <c r="G68" s="48">
        <f t="shared" si="0"/>
        <v>21066.48</v>
      </c>
    </row>
    <row r="69" spans="1:7" ht="27" customHeight="1">
      <c r="A69" s="44">
        <v>58</v>
      </c>
      <c r="B69" s="45">
        <v>1600700078</v>
      </c>
      <c r="C69" s="46" t="s">
        <v>72</v>
      </c>
      <c r="D69" s="44" t="s">
        <v>74</v>
      </c>
      <c r="E69" s="47">
        <v>228654.45999999996</v>
      </c>
      <c r="F69" s="47">
        <v>803903.84000000008</v>
      </c>
      <c r="G69" s="48">
        <f t="shared" si="0"/>
        <v>1032558.3</v>
      </c>
    </row>
    <row r="70" spans="1:7" ht="27" customHeight="1">
      <c r="A70" s="44">
        <v>59</v>
      </c>
      <c r="B70" s="45">
        <v>1600700079</v>
      </c>
      <c r="C70" s="46" t="s">
        <v>72</v>
      </c>
      <c r="D70" s="44" t="s">
        <v>75</v>
      </c>
      <c r="E70" s="47">
        <v>286430.11</v>
      </c>
      <c r="F70" s="47">
        <v>30202.629999999997</v>
      </c>
      <c r="G70" s="48">
        <f t="shared" si="0"/>
        <v>316632.74</v>
      </c>
    </row>
    <row r="71" spans="1:7" ht="27" hidden="1" customHeight="1">
      <c r="A71" s="44">
        <v>61</v>
      </c>
      <c r="B71" s="45">
        <v>1600700080</v>
      </c>
      <c r="C71" s="46" t="s">
        <v>72</v>
      </c>
      <c r="D71" s="44" t="s">
        <v>76</v>
      </c>
      <c r="E71" s="47">
        <v>0</v>
      </c>
      <c r="F71" s="47">
        <v>0</v>
      </c>
      <c r="G71" s="48">
        <f t="shared" si="0"/>
        <v>0</v>
      </c>
    </row>
    <row r="72" spans="1:7" ht="27" customHeight="1">
      <c r="A72" s="44">
        <v>60</v>
      </c>
      <c r="B72" s="45">
        <v>1600700081</v>
      </c>
      <c r="C72" s="46" t="s">
        <v>72</v>
      </c>
      <c r="D72" s="44" t="s">
        <v>77</v>
      </c>
      <c r="E72" s="47">
        <v>373345.96000000008</v>
      </c>
      <c r="F72" s="47">
        <v>675060.76</v>
      </c>
      <c r="G72" s="48">
        <f t="shared" si="0"/>
        <v>1048406.7200000001</v>
      </c>
    </row>
    <row r="73" spans="1:7" ht="27" customHeight="1">
      <c r="A73" s="44">
        <v>61</v>
      </c>
      <c r="B73" s="45">
        <v>1600700082</v>
      </c>
      <c r="C73" s="46" t="s">
        <v>72</v>
      </c>
      <c r="D73" s="44" t="s">
        <v>78</v>
      </c>
      <c r="E73" s="47">
        <v>724654.31</v>
      </c>
      <c r="F73" s="47">
        <v>157839.13</v>
      </c>
      <c r="G73" s="48">
        <f t="shared" si="0"/>
        <v>882493.44000000006</v>
      </c>
    </row>
    <row r="74" spans="1:7" ht="27" customHeight="1">
      <c r="A74" s="44">
        <v>62</v>
      </c>
      <c r="B74" s="51">
        <v>1600700083</v>
      </c>
      <c r="C74" s="46" t="s">
        <v>72</v>
      </c>
      <c r="D74" s="44" t="s">
        <v>79</v>
      </c>
      <c r="E74" s="47">
        <v>623590.11</v>
      </c>
      <c r="F74" s="47">
        <v>855936.45</v>
      </c>
      <c r="G74" s="48">
        <f t="shared" ref="G74:G137" si="1">SUM(E74:F74)</f>
        <v>1479526.56</v>
      </c>
    </row>
    <row r="75" spans="1:7" ht="27" customHeight="1">
      <c r="A75" s="44">
        <v>63</v>
      </c>
      <c r="B75" s="45">
        <v>1600700084</v>
      </c>
      <c r="C75" s="46" t="s">
        <v>72</v>
      </c>
      <c r="D75" s="44" t="s">
        <v>80</v>
      </c>
      <c r="E75" s="49">
        <v>534776.83000000007</v>
      </c>
      <c r="F75" s="49">
        <v>597245.64999999991</v>
      </c>
      <c r="G75" s="48">
        <f t="shared" si="1"/>
        <v>1132022.48</v>
      </c>
    </row>
    <row r="76" spans="1:7" ht="27" customHeight="1">
      <c r="A76" s="44">
        <v>64</v>
      </c>
      <c r="B76" s="45">
        <v>1600700085</v>
      </c>
      <c r="C76" s="46" t="s">
        <v>72</v>
      </c>
      <c r="D76" s="44" t="s">
        <v>81</v>
      </c>
      <c r="E76" s="49">
        <v>484493.82000000007</v>
      </c>
      <c r="F76" s="49">
        <v>313685.48</v>
      </c>
      <c r="G76" s="48">
        <f t="shared" si="1"/>
        <v>798179.3</v>
      </c>
    </row>
    <row r="77" spans="1:7" ht="27" customHeight="1">
      <c r="A77" s="44">
        <v>65</v>
      </c>
      <c r="B77" s="51">
        <v>1600700086</v>
      </c>
      <c r="C77" s="46" t="s">
        <v>72</v>
      </c>
      <c r="D77" s="44" t="s">
        <v>82</v>
      </c>
      <c r="E77" s="47">
        <v>464349.7</v>
      </c>
      <c r="F77" s="47">
        <v>580716.92999999993</v>
      </c>
      <c r="G77" s="48">
        <f t="shared" si="1"/>
        <v>1045066.6299999999</v>
      </c>
    </row>
    <row r="78" spans="1:7" ht="27" customHeight="1">
      <c r="A78" s="44">
        <v>66</v>
      </c>
      <c r="B78" s="45">
        <v>1600700087</v>
      </c>
      <c r="C78" s="46" t="s">
        <v>72</v>
      </c>
      <c r="D78" s="44" t="s">
        <v>83</v>
      </c>
      <c r="E78" s="47">
        <v>297445.14</v>
      </c>
      <c r="F78" s="47">
        <v>550789.46</v>
      </c>
      <c r="G78" s="48">
        <f t="shared" si="1"/>
        <v>848234.6</v>
      </c>
    </row>
    <row r="79" spans="1:7" ht="27" customHeight="1">
      <c r="A79" s="44">
        <v>67</v>
      </c>
      <c r="B79" s="51">
        <v>1600700088</v>
      </c>
      <c r="C79" s="46" t="s">
        <v>72</v>
      </c>
      <c r="D79" s="44" t="s">
        <v>84</v>
      </c>
      <c r="E79" s="47">
        <v>774875.94000000006</v>
      </c>
      <c r="F79" s="47">
        <v>30623.67</v>
      </c>
      <c r="G79" s="48">
        <f t="shared" si="1"/>
        <v>805499.6100000001</v>
      </c>
    </row>
    <row r="80" spans="1:7" ht="27" customHeight="1">
      <c r="A80" s="44">
        <v>68</v>
      </c>
      <c r="B80" s="45">
        <v>1600700089</v>
      </c>
      <c r="C80" s="46" t="s">
        <v>72</v>
      </c>
      <c r="D80" s="55" t="s">
        <v>85</v>
      </c>
      <c r="E80" s="47">
        <v>572271.9</v>
      </c>
      <c r="F80" s="47">
        <v>536064.64</v>
      </c>
      <c r="G80" s="48">
        <f t="shared" si="1"/>
        <v>1108336.54</v>
      </c>
    </row>
    <row r="81" spans="1:7" ht="27" customHeight="1">
      <c r="A81" s="44">
        <v>69</v>
      </c>
      <c r="B81" s="45">
        <v>1600700090</v>
      </c>
      <c r="C81" s="46" t="s">
        <v>20</v>
      </c>
      <c r="D81" s="44" t="s">
        <v>86</v>
      </c>
      <c r="E81" s="47">
        <v>490119.19</v>
      </c>
      <c r="F81" s="47">
        <v>735157.62999999989</v>
      </c>
      <c r="G81" s="48">
        <f t="shared" si="1"/>
        <v>1225276.8199999998</v>
      </c>
    </row>
    <row r="82" spans="1:7" ht="27" customHeight="1">
      <c r="A82" s="44">
        <v>70</v>
      </c>
      <c r="B82" s="45">
        <v>1600700091</v>
      </c>
      <c r="C82" s="46" t="s">
        <v>72</v>
      </c>
      <c r="D82" s="44" t="s">
        <v>87</v>
      </c>
      <c r="E82" s="47">
        <v>431141.95</v>
      </c>
      <c r="F82" s="47">
        <v>720897.37</v>
      </c>
      <c r="G82" s="48">
        <f t="shared" si="1"/>
        <v>1152039.32</v>
      </c>
    </row>
    <row r="83" spans="1:7" ht="27" customHeight="1">
      <c r="A83" s="44">
        <v>71</v>
      </c>
      <c r="B83" s="51">
        <v>1600700092</v>
      </c>
      <c r="C83" s="46" t="s">
        <v>20</v>
      </c>
      <c r="D83" s="44" t="s">
        <v>88</v>
      </c>
      <c r="E83" s="47">
        <v>1151169.71</v>
      </c>
      <c r="F83" s="47">
        <v>0</v>
      </c>
      <c r="G83" s="48">
        <f t="shared" si="1"/>
        <v>1151169.71</v>
      </c>
    </row>
    <row r="84" spans="1:7" ht="27" customHeight="1">
      <c r="A84" s="44">
        <v>72</v>
      </c>
      <c r="B84" s="45">
        <v>1600700093</v>
      </c>
      <c r="C84" s="46" t="s">
        <v>72</v>
      </c>
      <c r="D84" s="55" t="s">
        <v>89</v>
      </c>
      <c r="E84" s="47">
        <v>819813.39</v>
      </c>
      <c r="F84" s="47">
        <v>1088521.1399999999</v>
      </c>
      <c r="G84" s="48">
        <f t="shared" si="1"/>
        <v>1908334.5299999998</v>
      </c>
    </row>
    <row r="85" spans="1:7" ht="27" customHeight="1">
      <c r="A85" s="44">
        <v>73</v>
      </c>
      <c r="B85" s="51">
        <v>1600700094</v>
      </c>
      <c r="C85" s="46" t="s">
        <v>72</v>
      </c>
      <c r="D85" s="44" t="s">
        <v>90</v>
      </c>
      <c r="E85" s="47">
        <v>400857.19</v>
      </c>
      <c r="F85" s="47">
        <v>539478.36</v>
      </c>
      <c r="G85" s="48">
        <f t="shared" si="1"/>
        <v>940335.55</v>
      </c>
    </row>
    <row r="86" spans="1:7" ht="27" customHeight="1">
      <c r="A86" s="44">
        <v>74</v>
      </c>
      <c r="B86" s="45">
        <v>1600700095</v>
      </c>
      <c r="C86" s="46" t="s">
        <v>72</v>
      </c>
      <c r="D86" s="44" t="s">
        <v>91</v>
      </c>
      <c r="E86" s="47">
        <v>380854.01</v>
      </c>
      <c r="F86" s="47">
        <v>192006.37</v>
      </c>
      <c r="G86" s="48">
        <f t="shared" si="1"/>
        <v>572860.38</v>
      </c>
    </row>
    <row r="87" spans="1:7" ht="27" customHeight="1">
      <c r="A87" s="44">
        <v>75</v>
      </c>
      <c r="B87" s="45">
        <v>1600700096</v>
      </c>
      <c r="C87" s="46" t="s">
        <v>72</v>
      </c>
      <c r="D87" s="44" t="s">
        <v>92</v>
      </c>
      <c r="E87" s="47">
        <v>529988.13</v>
      </c>
      <c r="F87" s="47">
        <v>1208758.4099999999</v>
      </c>
      <c r="G87" s="48">
        <f t="shared" si="1"/>
        <v>1738746.54</v>
      </c>
    </row>
    <row r="88" spans="1:7" ht="27" customHeight="1">
      <c r="A88" s="44">
        <v>76</v>
      </c>
      <c r="B88" s="45">
        <v>1600700097</v>
      </c>
      <c r="C88" s="46" t="s">
        <v>72</v>
      </c>
      <c r="D88" s="44" t="s">
        <v>70</v>
      </c>
      <c r="E88" s="47">
        <v>830654.18</v>
      </c>
      <c r="F88" s="47">
        <v>78131.41</v>
      </c>
      <c r="G88" s="48">
        <f t="shared" si="1"/>
        <v>908785.59000000008</v>
      </c>
    </row>
    <row r="89" spans="1:7" ht="27" customHeight="1">
      <c r="A89" s="44">
        <v>77</v>
      </c>
      <c r="B89" s="45">
        <v>1600700098</v>
      </c>
      <c r="C89" s="46" t="s">
        <v>72</v>
      </c>
      <c r="D89" s="44" t="s">
        <v>93</v>
      </c>
      <c r="E89" s="47">
        <v>441472.94</v>
      </c>
      <c r="F89" s="47">
        <v>582634.9</v>
      </c>
      <c r="G89" s="48">
        <f t="shared" si="1"/>
        <v>1024107.8400000001</v>
      </c>
    </row>
    <row r="90" spans="1:7" ht="27" customHeight="1">
      <c r="A90" s="44">
        <v>78</v>
      </c>
      <c r="B90" s="45">
        <v>1600700099</v>
      </c>
      <c r="C90" s="46" t="s">
        <v>72</v>
      </c>
      <c r="D90" s="44" t="s">
        <v>94</v>
      </c>
      <c r="E90" s="47">
        <v>339204.13999999996</v>
      </c>
      <c r="F90" s="47">
        <v>384413.56</v>
      </c>
      <c r="G90" s="48">
        <f t="shared" si="1"/>
        <v>723617.7</v>
      </c>
    </row>
    <row r="91" spans="1:7" ht="27" customHeight="1">
      <c r="A91" s="44">
        <v>79</v>
      </c>
      <c r="B91" s="51">
        <v>1600700100</v>
      </c>
      <c r="C91" s="46" t="s">
        <v>20</v>
      </c>
      <c r="D91" s="44" t="s">
        <v>95</v>
      </c>
      <c r="E91" s="47">
        <v>586195.63</v>
      </c>
      <c r="F91" s="47">
        <v>285823.75</v>
      </c>
      <c r="G91" s="48">
        <f t="shared" si="1"/>
        <v>872019.38</v>
      </c>
    </row>
    <row r="92" spans="1:7" ht="27" customHeight="1">
      <c r="A92" s="44">
        <v>80</v>
      </c>
      <c r="B92" s="45">
        <v>1600700101</v>
      </c>
      <c r="C92" s="46" t="s">
        <v>72</v>
      </c>
      <c r="D92" s="44" t="s">
        <v>45</v>
      </c>
      <c r="E92" s="47">
        <v>1064934.3</v>
      </c>
      <c r="F92" s="47">
        <v>2460676.9700000002</v>
      </c>
      <c r="G92" s="48">
        <f t="shared" si="1"/>
        <v>3525611.2700000005</v>
      </c>
    </row>
    <row r="93" spans="1:7" ht="27" customHeight="1">
      <c r="A93" s="44">
        <v>81</v>
      </c>
      <c r="B93" s="45">
        <v>1600700102</v>
      </c>
      <c r="C93" s="46" t="s">
        <v>72</v>
      </c>
      <c r="D93" s="44" t="s">
        <v>96</v>
      </c>
      <c r="E93" s="47">
        <v>453810.25</v>
      </c>
      <c r="F93" s="47">
        <v>0</v>
      </c>
      <c r="G93" s="48">
        <f t="shared" si="1"/>
        <v>453810.25</v>
      </c>
    </row>
    <row r="94" spans="1:7" ht="27" customHeight="1">
      <c r="A94" s="44">
        <v>82</v>
      </c>
      <c r="B94" s="45">
        <v>1600700103</v>
      </c>
      <c r="C94" s="46" t="s">
        <v>72</v>
      </c>
      <c r="D94" s="44" t="s">
        <v>97</v>
      </c>
      <c r="E94" s="47">
        <v>175675.3</v>
      </c>
      <c r="F94" s="47">
        <v>166141.96</v>
      </c>
      <c r="G94" s="48">
        <f t="shared" si="1"/>
        <v>341817.26</v>
      </c>
    </row>
    <row r="95" spans="1:7" ht="27" customHeight="1">
      <c r="A95" s="44">
        <v>83</v>
      </c>
      <c r="B95" s="45">
        <v>1600700104</v>
      </c>
      <c r="C95" s="46" t="s">
        <v>72</v>
      </c>
      <c r="D95" s="44" t="s">
        <v>98</v>
      </c>
      <c r="E95" s="47">
        <v>505750.24</v>
      </c>
      <c r="F95" s="47">
        <v>215232.7</v>
      </c>
      <c r="G95" s="48">
        <f t="shared" si="1"/>
        <v>720982.94</v>
      </c>
    </row>
    <row r="96" spans="1:7" ht="27" customHeight="1">
      <c r="A96" s="44">
        <v>84</v>
      </c>
      <c r="B96" s="45">
        <v>1600700105</v>
      </c>
      <c r="C96" s="54" t="s">
        <v>72</v>
      </c>
      <c r="D96" s="55" t="s">
        <v>47</v>
      </c>
      <c r="E96" s="47">
        <v>858753.54</v>
      </c>
      <c r="F96" s="47">
        <v>415139.34</v>
      </c>
      <c r="G96" s="48">
        <f t="shared" si="1"/>
        <v>1273892.8800000001</v>
      </c>
    </row>
    <row r="97" spans="1:7" ht="27" customHeight="1">
      <c r="A97" s="44">
        <v>85</v>
      </c>
      <c r="B97" s="45">
        <v>1600700106</v>
      </c>
      <c r="C97" s="46" t="s">
        <v>72</v>
      </c>
      <c r="D97" s="44" t="s">
        <v>99</v>
      </c>
      <c r="E97" s="47">
        <v>410137.33000000007</v>
      </c>
      <c r="F97" s="47">
        <v>1330906.1299999999</v>
      </c>
      <c r="G97" s="48">
        <f t="shared" si="1"/>
        <v>1741043.46</v>
      </c>
    </row>
    <row r="98" spans="1:7" ht="27" customHeight="1">
      <c r="A98" s="44">
        <v>86</v>
      </c>
      <c r="B98" s="45">
        <v>1600700107</v>
      </c>
      <c r="C98" s="46" t="s">
        <v>72</v>
      </c>
      <c r="D98" s="44" t="s">
        <v>100</v>
      </c>
      <c r="E98" s="47">
        <v>679842.5</v>
      </c>
      <c r="F98" s="47">
        <v>962862.29</v>
      </c>
      <c r="G98" s="48">
        <f t="shared" si="1"/>
        <v>1642704.79</v>
      </c>
    </row>
    <row r="99" spans="1:7" ht="27" customHeight="1">
      <c r="A99" s="44">
        <v>87</v>
      </c>
      <c r="B99" s="45">
        <v>1600700108</v>
      </c>
      <c r="C99" s="46" t="s">
        <v>72</v>
      </c>
      <c r="D99" s="44" t="s">
        <v>101</v>
      </c>
      <c r="E99" s="47">
        <v>424994.52</v>
      </c>
      <c r="F99" s="47">
        <v>670174.6</v>
      </c>
      <c r="G99" s="48">
        <f t="shared" si="1"/>
        <v>1095169.1200000001</v>
      </c>
    </row>
    <row r="100" spans="1:7" ht="27" customHeight="1">
      <c r="A100" s="44">
        <v>88</v>
      </c>
      <c r="B100" s="51">
        <v>1600700109</v>
      </c>
      <c r="C100" s="46" t="s">
        <v>72</v>
      </c>
      <c r="D100" s="44" t="s">
        <v>102</v>
      </c>
      <c r="E100" s="47">
        <v>364041.7</v>
      </c>
      <c r="F100" s="47">
        <v>376321.92</v>
      </c>
      <c r="G100" s="48">
        <f t="shared" si="1"/>
        <v>740363.62</v>
      </c>
    </row>
    <row r="101" spans="1:7" ht="27" customHeight="1">
      <c r="A101" s="44">
        <v>89</v>
      </c>
      <c r="B101" s="45">
        <v>1600700110</v>
      </c>
      <c r="C101" s="46" t="s">
        <v>72</v>
      </c>
      <c r="D101" s="44" t="s">
        <v>103</v>
      </c>
      <c r="E101" s="49">
        <v>615102.82000000007</v>
      </c>
      <c r="F101" s="49">
        <v>579604.99</v>
      </c>
      <c r="G101" s="48">
        <f t="shared" si="1"/>
        <v>1194707.81</v>
      </c>
    </row>
    <row r="102" spans="1:7" ht="27" customHeight="1">
      <c r="A102" s="44">
        <v>90</v>
      </c>
      <c r="B102" s="45">
        <v>1600700111</v>
      </c>
      <c r="C102" s="46" t="s">
        <v>72</v>
      </c>
      <c r="D102" s="44" t="s">
        <v>104</v>
      </c>
      <c r="E102" s="47">
        <v>363812.05000000005</v>
      </c>
      <c r="F102" s="47">
        <v>453104.34</v>
      </c>
      <c r="G102" s="48">
        <f t="shared" si="1"/>
        <v>816916.39000000013</v>
      </c>
    </row>
    <row r="103" spans="1:7" ht="27" customHeight="1">
      <c r="A103" s="44">
        <v>91</v>
      </c>
      <c r="B103" s="45">
        <v>1600700112</v>
      </c>
      <c r="C103" s="46" t="s">
        <v>72</v>
      </c>
      <c r="D103" s="44" t="s">
        <v>105</v>
      </c>
      <c r="E103" s="47">
        <v>733539.34000000008</v>
      </c>
      <c r="F103" s="47">
        <v>804595.27</v>
      </c>
      <c r="G103" s="48">
        <f t="shared" si="1"/>
        <v>1538134.61</v>
      </c>
    </row>
    <row r="104" spans="1:7" ht="27" customHeight="1">
      <c r="A104" s="44">
        <v>92</v>
      </c>
      <c r="B104" s="51">
        <v>1600700113</v>
      </c>
      <c r="C104" s="46" t="s">
        <v>72</v>
      </c>
      <c r="D104" s="44" t="s">
        <v>106</v>
      </c>
      <c r="E104" s="47">
        <v>343940.3</v>
      </c>
      <c r="F104" s="47">
        <v>621515.91999999993</v>
      </c>
      <c r="G104" s="48">
        <f t="shared" si="1"/>
        <v>965456.22</v>
      </c>
    </row>
    <row r="105" spans="1:7" ht="27" customHeight="1">
      <c r="A105" s="44">
        <v>93</v>
      </c>
      <c r="B105" s="45">
        <v>1600700114</v>
      </c>
      <c r="C105" s="46" t="s">
        <v>72</v>
      </c>
      <c r="D105" s="44" t="s">
        <v>107</v>
      </c>
      <c r="E105" s="47">
        <v>1244106.33</v>
      </c>
      <c r="F105" s="47">
        <v>507618.80999999994</v>
      </c>
      <c r="G105" s="48">
        <f t="shared" si="1"/>
        <v>1751725.1400000001</v>
      </c>
    </row>
    <row r="106" spans="1:7" ht="27" customHeight="1">
      <c r="A106" s="44">
        <v>94</v>
      </c>
      <c r="B106" s="45">
        <v>1600700115</v>
      </c>
      <c r="C106" s="46" t="s">
        <v>72</v>
      </c>
      <c r="D106" s="44" t="s">
        <v>53</v>
      </c>
      <c r="E106" s="47">
        <v>491739.03</v>
      </c>
      <c r="F106" s="47">
        <v>932105.79</v>
      </c>
      <c r="G106" s="48">
        <f t="shared" si="1"/>
        <v>1423844.82</v>
      </c>
    </row>
    <row r="107" spans="1:7" s="56" customFormat="1" ht="27" hidden="1" customHeight="1">
      <c r="A107" s="44">
        <v>97</v>
      </c>
      <c r="B107" s="51">
        <v>1600700116</v>
      </c>
      <c r="C107" s="52" t="s">
        <v>72</v>
      </c>
      <c r="D107" s="53" t="s">
        <v>108</v>
      </c>
      <c r="E107" s="47">
        <v>0</v>
      </c>
      <c r="F107" s="47">
        <v>0</v>
      </c>
      <c r="G107" s="48">
        <f t="shared" si="1"/>
        <v>0</v>
      </c>
    </row>
    <row r="108" spans="1:7" ht="27" customHeight="1">
      <c r="A108" s="44">
        <v>95</v>
      </c>
      <c r="B108" s="45">
        <v>1600700117</v>
      </c>
      <c r="C108" s="46" t="s">
        <v>20</v>
      </c>
      <c r="D108" s="44" t="s">
        <v>109</v>
      </c>
      <c r="E108" s="47">
        <v>499605.43</v>
      </c>
      <c r="F108" s="47">
        <v>672569.4</v>
      </c>
      <c r="G108" s="48">
        <f t="shared" si="1"/>
        <v>1172174.83</v>
      </c>
    </row>
    <row r="109" spans="1:7" ht="27" customHeight="1">
      <c r="A109" s="44">
        <v>96</v>
      </c>
      <c r="B109" s="45">
        <v>1600700118</v>
      </c>
      <c r="C109" s="46" t="s">
        <v>72</v>
      </c>
      <c r="D109" s="44" t="s">
        <v>110</v>
      </c>
      <c r="E109" s="47">
        <v>772886.41999999993</v>
      </c>
      <c r="F109" s="47">
        <v>577928.39999999991</v>
      </c>
      <c r="G109" s="48">
        <f t="shared" si="1"/>
        <v>1350814.8199999998</v>
      </c>
    </row>
    <row r="110" spans="1:7" ht="27" customHeight="1">
      <c r="A110" s="44">
        <v>97</v>
      </c>
      <c r="B110" s="45">
        <v>1600700119</v>
      </c>
      <c r="C110" s="46" t="s">
        <v>72</v>
      </c>
      <c r="D110" s="44" t="s">
        <v>111</v>
      </c>
      <c r="E110" s="47">
        <v>479204.38</v>
      </c>
      <c r="F110" s="47">
        <v>874637.03999999992</v>
      </c>
      <c r="G110" s="48">
        <f t="shared" si="1"/>
        <v>1353841.42</v>
      </c>
    </row>
    <row r="111" spans="1:7" ht="27" customHeight="1">
      <c r="A111" s="44">
        <v>98</v>
      </c>
      <c r="B111" s="45">
        <v>1600700120</v>
      </c>
      <c r="C111" s="46" t="s">
        <v>72</v>
      </c>
      <c r="D111" s="55" t="s">
        <v>112</v>
      </c>
      <c r="E111" s="47">
        <v>856100.55</v>
      </c>
      <c r="F111" s="47">
        <v>208966.72</v>
      </c>
      <c r="G111" s="48">
        <f t="shared" si="1"/>
        <v>1065067.27</v>
      </c>
    </row>
    <row r="112" spans="1:7" ht="27" customHeight="1">
      <c r="A112" s="44">
        <v>99</v>
      </c>
      <c r="B112" s="45">
        <v>1600700121</v>
      </c>
      <c r="C112" s="46" t="s">
        <v>72</v>
      </c>
      <c r="D112" s="44" t="s">
        <v>113</v>
      </c>
      <c r="E112" s="47">
        <v>193038.71</v>
      </c>
      <c r="F112" s="47">
        <v>0</v>
      </c>
      <c r="G112" s="48">
        <f t="shared" si="1"/>
        <v>193038.71</v>
      </c>
    </row>
    <row r="113" spans="1:7" ht="27" customHeight="1">
      <c r="A113" s="44">
        <v>100</v>
      </c>
      <c r="B113" s="45">
        <v>1600700122</v>
      </c>
      <c r="C113" s="46" t="s">
        <v>72</v>
      </c>
      <c r="D113" s="44" t="s">
        <v>114</v>
      </c>
      <c r="E113" s="47">
        <v>334329.02</v>
      </c>
      <c r="F113" s="47">
        <v>389591.48</v>
      </c>
      <c r="G113" s="48">
        <f t="shared" si="1"/>
        <v>723920.5</v>
      </c>
    </row>
    <row r="114" spans="1:7" ht="27" customHeight="1">
      <c r="A114" s="44">
        <v>101</v>
      </c>
      <c r="B114" s="45">
        <v>1600700123</v>
      </c>
      <c r="C114" s="46" t="s">
        <v>72</v>
      </c>
      <c r="D114" s="44" t="s">
        <v>115</v>
      </c>
      <c r="E114" s="47">
        <v>1004696.93</v>
      </c>
      <c r="F114" s="47">
        <v>452644.99</v>
      </c>
      <c r="G114" s="48">
        <f t="shared" si="1"/>
        <v>1457341.92</v>
      </c>
    </row>
    <row r="115" spans="1:7" ht="27" customHeight="1">
      <c r="A115" s="44">
        <v>102</v>
      </c>
      <c r="B115" s="51">
        <v>1600700124</v>
      </c>
      <c r="C115" s="46" t="s">
        <v>20</v>
      </c>
      <c r="D115" s="44" t="s">
        <v>116</v>
      </c>
      <c r="E115" s="47">
        <v>476905.44</v>
      </c>
      <c r="F115" s="47">
        <v>507693.06999999995</v>
      </c>
      <c r="G115" s="48">
        <f t="shared" si="1"/>
        <v>984598.51</v>
      </c>
    </row>
    <row r="116" spans="1:7" ht="27" customHeight="1">
      <c r="A116" s="44">
        <v>103</v>
      </c>
      <c r="B116" s="45">
        <v>1600700125</v>
      </c>
      <c r="C116" s="46" t="s">
        <v>72</v>
      </c>
      <c r="D116" s="44" t="s">
        <v>117</v>
      </c>
      <c r="E116" s="47">
        <v>471495.01</v>
      </c>
      <c r="F116" s="47">
        <v>431776.78</v>
      </c>
      <c r="G116" s="48">
        <f t="shared" si="1"/>
        <v>903271.79</v>
      </c>
    </row>
    <row r="117" spans="1:7" ht="27" customHeight="1">
      <c r="A117" s="44">
        <v>104</v>
      </c>
      <c r="B117" s="45">
        <v>1600700126</v>
      </c>
      <c r="C117" s="46" t="s">
        <v>72</v>
      </c>
      <c r="D117" s="44" t="s">
        <v>118</v>
      </c>
      <c r="E117" s="47">
        <v>117655.34</v>
      </c>
      <c r="F117" s="47">
        <v>0</v>
      </c>
      <c r="G117" s="48">
        <f t="shared" si="1"/>
        <v>117655.34</v>
      </c>
    </row>
    <row r="118" spans="1:7" ht="27" customHeight="1">
      <c r="A118" s="44">
        <v>105</v>
      </c>
      <c r="B118" s="45">
        <v>1600700127</v>
      </c>
      <c r="C118" s="46" t="s">
        <v>72</v>
      </c>
      <c r="D118" s="44" t="s">
        <v>119</v>
      </c>
      <c r="E118" s="47">
        <v>625344.76</v>
      </c>
      <c r="F118" s="47">
        <v>201340.34999999998</v>
      </c>
      <c r="G118" s="48">
        <f t="shared" si="1"/>
        <v>826685.11</v>
      </c>
    </row>
    <row r="119" spans="1:7" ht="27" customHeight="1">
      <c r="A119" s="44">
        <v>106</v>
      </c>
      <c r="B119" s="45">
        <v>1600700128</v>
      </c>
      <c r="C119" s="46" t="s">
        <v>72</v>
      </c>
      <c r="D119" s="44" t="s">
        <v>120</v>
      </c>
      <c r="E119" s="47">
        <v>522722.98</v>
      </c>
      <c r="F119" s="47">
        <v>634231.68999999994</v>
      </c>
      <c r="G119" s="48">
        <f t="shared" si="1"/>
        <v>1156954.67</v>
      </c>
    </row>
    <row r="120" spans="1:7" ht="27" customHeight="1">
      <c r="A120" s="44">
        <v>107</v>
      </c>
      <c r="B120" s="45">
        <v>1600700129</v>
      </c>
      <c r="C120" s="46" t="s">
        <v>72</v>
      </c>
      <c r="D120" s="44" t="s">
        <v>121</v>
      </c>
      <c r="E120" s="47">
        <v>506392</v>
      </c>
      <c r="F120" s="47">
        <v>203572.85</v>
      </c>
      <c r="G120" s="48">
        <f t="shared" si="1"/>
        <v>709964.85</v>
      </c>
    </row>
    <row r="121" spans="1:7" ht="27" customHeight="1">
      <c r="A121" s="44">
        <v>108</v>
      </c>
      <c r="B121" s="45">
        <v>1600700130</v>
      </c>
      <c r="C121" s="46" t="s">
        <v>72</v>
      </c>
      <c r="D121" s="44" t="s">
        <v>122</v>
      </c>
      <c r="E121" s="47">
        <v>339605.97000000003</v>
      </c>
      <c r="F121" s="47">
        <v>363521.8</v>
      </c>
      <c r="G121" s="48">
        <f t="shared" si="1"/>
        <v>703127.77</v>
      </c>
    </row>
    <row r="122" spans="1:7" ht="27" customHeight="1">
      <c r="A122" s="44">
        <v>109</v>
      </c>
      <c r="B122" s="45">
        <v>1600700131</v>
      </c>
      <c r="C122" s="46" t="s">
        <v>123</v>
      </c>
      <c r="D122" s="44" t="s">
        <v>124</v>
      </c>
      <c r="E122" s="47">
        <v>165542.03</v>
      </c>
      <c r="F122" s="47">
        <v>353609.64</v>
      </c>
      <c r="G122" s="48">
        <f t="shared" si="1"/>
        <v>519151.67000000004</v>
      </c>
    </row>
    <row r="123" spans="1:7" ht="27" customHeight="1">
      <c r="A123" s="44">
        <v>110</v>
      </c>
      <c r="B123" s="51">
        <v>1600700132</v>
      </c>
      <c r="C123" s="46" t="s">
        <v>123</v>
      </c>
      <c r="D123" s="44" t="s">
        <v>125</v>
      </c>
      <c r="E123" s="47">
        <v>436535.86</v>
      </c>
      <c r="F123" s="47">
        <v>0</v>
      </c>
      <c r="G123" s="48">
        <f t="shared" si="1"/>
        <v>436535.86</v>
      </c>
    </row>
    <row r="124" spans="1:7" ht="27" customHeight="1">
      <c r="A124" s="44">
        <v>111</v>
      </c>
      <c r="B124" s="45">
        <v>1600700133</v>
      </c>
      <c r="C124" s="46" t="s">
        <v>123</v>
      </c>
      <c r="D124" s="44" t="s">
        <v>126</v>
      </c>
      <c r="E124" s="47">
        <v>334271.95999999996</v>
      </c>
      <c r="F124" s="47">
        <v>95410.61</v>
      </c>
      <c r="G124" s="48">
        <f t="shared" si="1"/>
        <v>429682.56999999995</v>
      </c>
    </row>
    <row r="125" spans="1:7" ht="27" customHeight="1">
      <c r="A125" s="44">
        <v>112</v>
      </c>
      <c r="B125" s="45">
        <v>1600700134</v>
      </c>
      <c r="C125" s="46" t="s">
        <v>123</v>
      </c>
      <c r="D125" s="44" t="s">
        <v>127</v>
      </c>
      <c r="E125" s="47">
        <v>229377.59999999998</v>
      </c>
      <c r="F125" s="47">
        <v>0</v>
      </c>
      <c r="G125" s="48">
        <f t="shared" si="1"/>
        <v>229377.59999999998</v>
      </c>
    </row>
    <row r="126" spans="1:7" ht="27" customHeight="1">
      <c r="A126" s="44">
        <v>113</v>
      </c>
      <c r="B126" s="51">
        <v>1600700135</v>
      </c>
      <c r="C126" s="46" t="s">
        <v>123</v>
      </c>
      <c r="D126" s="44" t="s">
        <v>128</v>
      </c>
      <c r="E126" s="47">
        <v>531951.72</v>
      </c>
      <c r="F126" s="47">
        <v>0</v>
      </c>
      <c r="G126" s="48">
        <f t="shared" si="1"/>
        <v>531951.72</v>
      </c>
    </row>
    <row r="127" spans="1:7" ht="27" customHeight="1">
      <c r="A127" s="44">
        <v>114</v>
      </c>
      <c r="B127" s="45">
        <v>1600700136</v>
      </c>
      <c r="C127" s="46" t="s">
        <v>123</v>
      </c>
      <c r="D127" s="44" t="s">
        <v>129</v>
      </c>
      <c r="E127" s="47">
        <v>482400.05</v>
      </c>
      <c r="F127" s="47">
        <v>329257.41000000003</v>
      </c>
      <c r="G127" s="48">
        <f t="shared" si="1"/>
        <v>811657.46</v>
      </c>
    </row>
    <row r="128" spans="1:7" ht="27" customHeight="1">
      <c r="A128" s="44">
        <v>115</v>
      </c>
      <c r="B128" s="45">
        <v>1600700137</v>
      </c>
      <c r="C128" s="46" t="s">
        <v>123</v>
      </c>
      <c r="D128" s="44" t="s">
        <v>130</v>
      </c>
      <c r="E128" s="47">
        <v>424031.08999999997</v>
      </c>
      <c r="F128" s="47">
        <v>285768.64</v>
      </c>
      <c r="G128" s="48">
        <f t="shared" si="1"/>
        <v>709799.73</v>
      </c>
    </row>
    <row r="129" spans="1:7" ht="27" customHeight="1">
      <c r="A129" s="44">
        <v>116</v>
      </c>
      <c r="B129" s="45">
        <v>1600700138</v>
      </c>
      <c r="C129" s="46" t="s">
        <v>123</v>
      </c>
      <c r="D129" s="44" t="s">
        <v>131</v>
      </c>
      <c r="E129" s="47">
        <v>887861.60000000009</v>
      </c>
      <c r="F129" s="47">
        <v>971168.38000000012</v>
      </c>
      <c r="G129" s="48">
        <f t="shared" si="1"/>
        <v>1859029.9800000002</v>
      </c>
    </row>
    <row r="130" spans="1:7" ht="27" customHeight="1">
      <c r="A130" s="44">
        <v>117</v>
      </c>
      <c r="B130" s="51">
        <v>1600700139</v>
      </c>
      <c r="C130" s="46" t="s">
        <v>123</v>
      </c>
      <c r="D130" s="44" t="s">
        <v>132</v>
      </c>
      <c r="E130" s="47">
        <v>502575.59</v>
      </c>
      <c r="F130" s="47">
        <v>0</v>
      </c>
      <c r="G130" s="48">
        <f t="shared" si="1"/>
        <v>502575.59</v>
      </c>
    </row>
    <row r="131" spans="1:7" ht="27" customHeight="1">
      <c r="A131" s="44">
        <v>118</v>
      </c>
      <c r="B131" s="51">
        <v>1600700141</v>
      </c>
      <c r="C131" s="46" t="s">
        <v>123</v>
      </c>
      <c r="D131" s="44" t="s">
        <v>133</v>
      </c>
      <c r="E131" s="47">
        <v>49692.24</v>
      </c>
      <c r="F131" s="47">
        <v>225431.24</v>
      </c>
      <c r="G131" s="48">
        <f t="shared" si="1"/>
        <v>275123.48</v>
      </c>
    </row>
    <row r="132" spans="1:7" ht="27" customHeight="1">
      <c r="A132" s="44">
        <v>119</v>
      </c>
      <c r="B132" s="45">
        <v>1600700142</v>
      </c>
      <c r="C132" s="46" t="s">
        <v>123</v>
      </c>
      <c r="D132" s="44" t="s">
        <v>134</v>
      </c>
      <c r="E132" s="47">
        <v>287595.98</v>
      </c>
      <c r="F132" s="47">
        <v>387499.44</v>
      </c>
      <c r="G132" s="48">
        <f t="shared" si="1"/>
        <v>675095.41999999993</v>
      </c>
    </row>
    <row r="133" spans="1:7" ht="27" customHeight="1">
      <c r="A133" s="44">
        <v>120</v>
      </c>
      <c r="B133" s="45">
        <v>1600700143</v>
      </c>
      <c r="C133" s="46" t="s">
        <v>123</v>
      </c>
      <c r="D133" s="44" t="s">
        <v>135</v>
      </c>
      <c r="E133" s="47">
        <v>419937.2</v>
      </c>
      <c r="F133" s="47">
        <v>347039.52</v>
      </c>
      <c r="G133" s="48">
        <f t="shared" si="1"/>
        <v>766976.72</v>
      </c>
    </row>
    <row r="134" spans="1:7" ht="27" customHeight="1">
      <c r="A134" s="44">
        <v>121</v>
      </c>
      <c r="B134" s="45">
        <v>1600700144</v>
      </c>
      <c r="C134" s="46" t="s">
        <v>123</v>
      </c>
      <c r="D134" s="44" t="s">
        <v>136</v>
      </c>
      <c r="E134" s="47">
        <v>467135.1</v>
      </c>
      <c r="F134" s="47">
        <v>41428.69</v>
      </c>
      <c r="G134" s="48">
        <f t="shared" si="1"/>
        <v>508563.79</v>
      </c>
    </row>
    <row r="135" spans="1:7" ht="27" customHeight="1">
      <c r="A135" s="44">
        <v>122</v>
      </c>
      <c r="B135" s="51">
        <v>1600700145</v>
      </c>
      <c r="C135" s="46" t="s">
        <v>123</v>
      </c>
      <c r="D135" s="44" t="s">
        <v>137</v>
      </c>
      <c r="E135" s="47">
        <v>484071.32</v>
      </c>
      <c r="F135" s="47">
        <v>557863.54999999993</v>
      </c>
      <c r="G135" s="48">
        <f t="shared" si="1"/>
        <v>1041934.8699999999</v>
      </c>
    </row>
    <row r="136" spans="1:7" ht="27" customHeight="1">
      <c r="A136" s="44">
        <v>123</v>
      </c>
      <c r="B136" s="51">
        <v>1600700146</v>
      </c>
      <c r="C136" s="46" t="s">
        <v>123</v>
      </c>
      <c r="D136" s="44" t="s">
        <v>138</v>
      </c>
      <c r="E136" s="47">
        <v>372003.26</v>
      </c>
      <c r="F136" s="47">
        <v>304015.59000000003</v>
      </c>
      <c r="G136" s="48">
        <f t="shared" si="1"/>
        <v>676018.85000000009</v>
      </c>
    </row>
    <row r="137" spans="1:7" ht="27" customHeight="1">
      <c r="A137" s="44">
        <v>124</v>
      </c>
      <c r="B137" s="45">
        <v>1600700147</v>
      </c>
      <c r="C137" s="46" t="s">
        <v>123</v>
      </c>
      <c r="D137" s="44" t="s">
        <v>139</v>
      </c>
      <c r="E137" s="47">
        <v>341869.41000000003</v>
      </c>
      <c r="F137" s="47">
        <v>229961.61</v>
      </c>
      <c r="G137" s="48">
        <f t="shared" si="1"/>
        <v>571831.02</v>
      </c>
    </row>
    <row r="138" spans="1:7" ht="27" customHeight="1">
      <c r="A138" s="44">
        <v>125</v>
      </c>
      <c r="B138" s="45">
        <v>1600700148</v>
      </c>
      <c r="C138" s="46" t="s">
        <v>123</v>
      </c>
      <c r="D138" s="44" t="s">
        <v>140</v>
      </c>
      <c r="E138" s="49">
        <v>186276.15999999997</v>
      </c>
      <c r="F138" s="49">
        <v>0</v>
      </c>
      <c r="G138" s="48">
        <f t="shared" ref="G138:G152" si="2">SUM(E138:F138)</f>
        <v>186276.15999999997</v>
      </c>
    </row>
    <row r="139" spans="1:7" ht="27" customHeight="1">
      <c r="A139" s="44">
        <v>126</v>
      </c>
      <c r="B139" s="51">
        <v>1600700149</v>
      </c>
      <c r="C139" s="46" t="s">
        <v>123</v>
      </c>
      <c r="D139" s="44" t="s">
        <v>141</v>
      </c>
      <c r="E139" s="47">
        <v>392663.5</v>
      </c>
      <c r="F139" s="47">
        <v>503281.88</v>
      </c>
      <c r="G139" s="48">
        <f t="shared" si="2"/>
        <v>895945.38</v>
      </c>
    </row>
    <row r="140" spans="1:7" ht="27" customHeight="1">
      <c r="A140" s="44">
        <v>127</v>
      </c>
      <c r="B140" s="45">
        <v>1600700150</v>
      </c>
      <c r="C140" s="46" t="s">
        <v>123</v>
      </c>
      <c r="D140" s="44" t="s">
        <v>142</v>
      </c>
      <c r="E140" s="47">
        <v>300285.09999999998</v>
      </c>
      <c r="F140" s="47">
        <v>172276.21000000002</v>
      </c>
      <c r="G140" s="48">
        <f t="shared" si="2"/>
        <v>472561.31</v>
      </c>
    </row>
    <row r="141" spans="1:7" ht="27" customHeight="1">
      <c r="A141" s="44">
        <v>128</v>
      </c>
      <c r="B141" s="45">
        <v>1600700151</v>
      </c>
      <c r="C141" s="46" t="s">
        <v>123</v>
      </c>
      <c r="D141" s="44" t="s">
        <v>143</v>
      </c>
      <c r="E141" s="47">
        <v>391459.09</v>
      </c>
      <c r="F141" s="47">
        <v>0</v>
      </c>
      <c r="G141" s="48">
        <f t="shared" si="2"/>
        <v>391459.09</v>
      </c>
    </row>
    <row r="142" spans="1:7" ht="27" customHeight="1">
      <c r="A142" s="44">
        <v>129</v>
      </c>
      <c r="B142" s="45">
        <v>1600700152</v>
      </c>
      <c r="C142" s="46" t="s">
        <v>123</v>
      </c>
      <c r="D142" s="44" t="s">
        <v>144</v>
      </c>
      <c r="E142" s="47">
        <v>400905.52</v>
      </c>
      <c r="F142" s="47">
        <v>219199.02</v>
      </c>
      <c r="G142" s="48">
        <f t="shared" si="2"/>
        <v>620104.54</v>
      </c>
    </row>
    <row r="143" spans="1:7" ht="27" customHeight="1">
      <c r="A143" s="44">
        <v>130</v>
      </c>
      <c r="B143" s="45">
        <v>1600700153</v>
      </c>
      <c r="C143" s="46" t="s">
        <v>123</v>
      </c>
      <c r="D143" s="44" t="s">
        <v>145</v>
      </c>
      <c r="E143" s="47">
        <v>189000.53</v>
      </c>
      <c r="F143" s="47">
        <v>253852.58</v>
      </c>
      <c r="G143" s="48">
        <f t="shared" si="2"/>
        <v>442853.11</v>
      </c>
    </row>
    <row r="144" spans="1:7" ht="27" customHeight="1">
      <c r="A144" s="44">
        <v>131</v>
      </c>
      <c r="B144" s="45">
        <v>1600700154</v>
      </c>
      <c r="C144" s="46" t="s">
        <v>123</v>
      </c>
      <c r="D144" s="44" t="s">
        <v>146</v>
      </c>
      <c r="E144" s="47">
        <v>356414.33</v>
      </c>
      <c r="F144" s="47">
        <v>8501.7899999999991</v>
      </c>
      <c r="G144" s="48">
        <f t="shared" si="2"/>
        <v>364916.12</v>
      </c>
    </row>
    <row r="145" spans="1:7" ht="27" customHeight="1">
      <c r="A145" s="44">
        <v>132</v>
      </c>
      <c r="B145" s="45">
        <v>1600700155</v>
      </c>
      <c r="C145" s="46" t="s">
        <v>28</v>
      </c>
      <c r="D145" s="55" t="s">
        <v>47</v>
      </c>
      <c r="E145" s="47">
        <v>379234.03</v>
      </c>
      <c r="F145" s="47">
        <v>146603.70000000001</v>
      </c>
      <c r="G145" s="48">
        <f t="shared" si="2"/>
        <v>525837.73</v>
      </c>
    </row>
    <row r="146" spans="1:7" s="56" customFormat="1" ht="27" customHeight="1">
      <c r="A146" s="44">
        <v>133</v>
      </c>
      <c r="B146" s="45">
        <v>1600700162</v>
      </c>
      <c r="C146" s="52" t="s">
        <v>123</v>
      </c>
      <c r="D146" s="53" t="s">
        <v>147</v>
      </c>
      <c r="E146" s="47">
        <v>523536.24</v>
      </c>
      <c r="F146" s="47">
        <v>714053.01</v>
      </c>
      <c r="G146" s="48">
        <f t="shared" si="2"/>
        <v>1237589.25</v>
      </c>
    </row>
    <row r="147" spans="1:7" ht="27" customHeight="1">
      <c r="A147" s="44">
        <v>134</v>
      </c>
      <c r="B147" s="57">
        <v>1600700163</v>
      </c>
      <c r="C147" s="52" t="s">
        <v>68</v>
      </c>
      <c r="D147" s="53" t="s">
        <v>103</v>
      </c>
      <c r="E147" s="49">
        <v>30598.239999999998</v>
      </c>
      <c r="F147" s="49">
        <v>0</v>
      </c>
      <c r="G147" s="48">
        <f t="shared" si="2"/>
        <v>30598.239999999998</v>
      </c>
    </row>
    <row r="148" spans="1:7" ht="27" customHeight="1">
      <c r="A148" s="44">
        <v>135</v>
      </c>
      <c r="B148" s="57">
        <v>1600700164</v>
      </c>
      <c r="C148" s="52" t="s">
        <v>68</v>
      </c>
      <c r="D148" s="53" t="s">
        <v>41</v>
      </c>
      <c r="E148" s="49">
        <v>79347.12</v>
      </c>
      <c r="F148" s="49">
        <v>101318.51000000001</v>
      </c>
      <c r="G148" s="48">
        <f t="shared" si="2"/>
        <v>180665.63</v>
      </c>
    </row>
    <row r="149" spans="1:7" ht="27" hidden="1" customHeight="1">
      <c r="A149" s="44">
        <v>139</v>
      </c>
      <c r="B149" s="57">
        <v>1600700165</v>
      </c>
      <c r="C149" s="52" t="s">
        <v>68</v>
      </c>
      <c r="D149" s="53" t="s">
        <v>52</v>
      </c>
      <c r="E149" s="49">
        <v>0</v>
      </c>
      <c r="F149" s="49">
        <v>0</v>
      </c>
      <c r="G149" s="48">
        <f t="shared" si="2"/>
        <v>0</v>
      </c>
    </row>
    <row r="150" spans="1:7" s="58" customFormat="1" ht="27" customHeight="1">
      <c r="A150" s="44">
        <v>136</v>
      </c>
      <c r="B150" s="57">
        <v>1600700166</v>
      </c>
      <c r="C150" s="52" t="s">
        <v>123</v>
      </c>
      <c r="D150" s="53" t="s">
        <v>148</v>
      </c>
      <c r="E150" s="47">
        <v>666885.28</v>
      </c>
      <c r="F150" s="47">
        <v>0</v>
      </c>
      <c r="G150" s="48">
        <f t="shared" si="2"/>
        <v>666885.28</v>
      </c>
    </row>
    <row r="151" spans="1:7" s="56" customFormat="1" ht="27" customHeight="1">
      <c r="A151" s="44">
        <v>137</v>
      </c>
      <c r="B151" s="57" t="s">
        <v>149</v>
      </c>
      <c r="C151" s="52" t="s">
        <v>123</v>
      </c>
      <c r="D151" s="53" t="s">
        <v>150</v>
      </c>
      <c r="E151" s="47">
        <v>1060924.7000000002</v>
      </c>
      <c r="F151" s="47">
        <v>0</v>
      </c>
      <c r="G151" s="48">
        <f t="shared" si="2"/>
        <v>1060924.7000000002</v>
      </c>
    </row>
    <row r="152" spans="1:7" ht="27" customHeight="1">
      <c r="A152" s="44">
        <v>138</v>
      </c>
      <c r="B152" s="45" t="s">
        <v>151</v>
      </c>
      <c r="C152" s="46" t="s">
        <v>123</v>
      </c>
      <c r="D152" s="44" t="s">
        <v>152</v>
      </c>
      <c r="E152" s="47">
        <v>396302.73000000004</v>
      </c>
      <c r="F152" s="47">
        <v>41894.519999999997</v>
      </c>
      <c r="G152" s="48">
        <f t="shared" si="2"/>
        <v>438197.25000000006</v>
      </c>
    </row>
    <row r="153" spans="1:7" ht="27" hidden="1" customHeight="1">
      <c r="A153" s="44">
        <v>143</v>
      </c>
      <c r="B153" s="59"/>
      <c r="C153" s="60" t="s">
        <v>68</v>
      </c>
      <c r="D153" s="61" t="s">
        <v>49</v>
      </c>
      <c r="E153" s="62"/>
      <c r="F153" s="62"/>
      <c r="G153" s="63" t="e">
        <f>SUM(#REF!)</f>
        <v>#REF!</v>
      </c>
    </row>
    <row r="154" spans="1:7" ht="27" hidden="1" customHeight="1">
      <c r="A154" s="44">
        <v>144</v>
      </c>
      <c r="B154" s="64"/>
      <c r="C154" s="60" t="s">
        <v>26</v>
      </c>
      <c r="D154" s="61" t="s">
        <v>50</v>
      </c>
      <c r="E154" s="65"/>
      <c r="F154" s="65"/>
      <c r="G154" s="66" t="e">
        <f>SUM(#REF!)</f>
        <v>#REF!</v>
      </c>
    </row>
    <row r="155" spans="1:7" ht="27" hidden="1" customHeight="1">
      <c r="A155" s="44">
        <v>145</v>
      </c>
      <c r="B155" s="59"/>
      <c r="C155" s="60" t="s">
        <v>68</v>
      </c>
      <c r="D155" s="61" t="s">
        <v>153</v>
      </c>
      <c r="E155" s="65"/>
      <c r="F155" s="65"/>
      <c r="G155" s="66" t="e">
        <f>SUM(#REF!)</f>
        <v>#REF!</v>
      </c>
    </row>
    <row r="156" spans="1:7" ht="27" hidden="1" customHeight="1">
      <c r="A156" s="44">
        <v>146</v>
      </c>
      <c r="B156" s="59"/>
      <c r="C156" s="60" t="s">
        <v>68</v>
      </c>
      <c r="D156" s="61" t="s">
        <v>154</v>
      </c>
      <c r="E156" s="65"/>
      <c r="F156" s="65"/>
      <c r="G156" s="66" t="e">
        <f>SUM(#REF!)</f>
        <v>#REF!</v>
      </c>
    </row>
    <row r="157" spans="1:7" ht="27" hidden="1" customHeight="1">
      <c r="A157" s="44">
        <v>147</v>
      </c>
      <c r="B157" s="59">
        <v>1600700076</v>
      </c>
      <c r="C157" s="60" t="s">
        <v>155</v>
      </c>
      <c r="D157" s="61" t="s">
        <v>156</v>
      </c>
      <c r="E157" s="65"/>
      <c r="F157" s="65"/>
      <c r="G157" s="48" t="e">
        <f>SUM(#REF!)</f>
        <v>#REF!</v>
      </c>
    </row>
    <row r="158" spans="1:7" ht="27" hidden="1" customHeight="1">
      <c r="A158" s="44">
        <v>148</v>
      </c>
      <c r="B158" s="64"/>
      <c r="C158" s="60" t="s">
        <v>155</v>
      </c>
      <c r="D158" s="61" t="s">
        <v>157</v>
      </c>
      <c r="E158" s="65"/>
      <c r="F158" s="65"/>
      <c r="G158" s="66" t="e">
        <f>SUM(#REF!)</f>
        <v>#REF!</v>
      </c>
    </row>
    <row r="159" spans="1:7" ht="27" hidden="1" customHeight="1">
      <c r="A159" s="44">
        <v>149</v>
      </c>
      <c r="B159" s="64"/>
      <c r="C159" s="60" t="s">
        <v>68</v>
      </c>
      <c r="D159" s="61" t="s">
        <v>76</v>
      </c>
      <c r="E159" s="65"/>
      <c r="F159" s="65"/>
      <c r="G159" s="66" t="e">
        <f>SUM(#REF!)</f>
        <v>#REF!</v>
      </c>
    </row>
    <row r="160" spans="1:7" ht="27" hidden="1" customHeight="1">
      <c r="A160" s="44">
        <v>150</v>
      </c>
      <c r="B160" s="64"/>
      <c r="C160" s="60" t="s">
        <v>68</v>
      </c>
      <c r="D160" s="61" t="s">
        <v>78</v>
      </c>
      <c r="E160" s="65"/>
      <c r="F160" s="65"/>
      <c r="G160" s="66" t="e">
        <f>SUM(#REF!)</f>
        <v>#REF!</v>
      </c>
    </row>
    <row r="161" spans="1:7" ht="27" hidden="1" customHeight="1">
      <c r="A161" s="44">
        <v>151</v>
      </c>
      <c r="B161" s="64"/>
      <c r="C161" s="60" t="s">
        <v>68</v>
      </c>
      <c r="D161" s="61" t="s">
        <v>83</v>
      </c>
      <c r="E161" s="65"/>
      <c r="F161" s="65"/>
      <c r="G161" s="66" t="e">
        <f>SUM(#REF!)</f>
        <v>#REF!</v>
      </c>
    </row>
    <row r="162" spans="1:7" ht="27" hidden="1" customHeight="1">
      <c r="A162" s="44">
        <v>152</v>
      </c>
      <c r="B162" s="64"/>
      <c r="C162" s="60" t="s">
        <v>68</v>
      </c>
      <c r="D162" s="61" t="s">
        <v>88</v>
      </c>
      <c r="E162" s="65"/>
      <c r="F162" s="65"/>
      <c r="G162" s="66" t="e">
        <f>SUM(#REF!)</f>
        <v>#REF!</v>
      </c>
    </row>
    <row r="163" spans="1:7" ht="27" hidden="1" customHeight="1">
      <c r="A163" s="44">
        <v>153</v>
      </c>
      <c r="B163" s="64"/>
      <c r="C163" s="60" t="s">
        <v>68</v>
      </c>
      <c r="D163" s="61" t="s">
        <v>92</v>
      </c>
      <c r="E163" s="65"/>
      <c r="F163" s="65"/>
      <c r="G163" s="66" t="e">
        <f>SUM(#REF!)</f>
        <v>#REF!</v>
      </c>
    </row>
    <row r="164" spans="1:7" ht="27" hidden="1" customHeight="1">
      <c r="A164" s="44">
        <v>154</v>
      </c>
      <c r="B164" s="64"/>
      <c r="C164" s="60" t="s">
        <v>68</v>
      </c>
      <c r="D164" s="61" t="s">
        <v>106</v>
      </c>
      <c r="E164" s="65"/>
      <c r="F164" s="65"/>
      <c r="G164" s="66" t="e">
        <f>SUM(#REF!)</f>
        <v>#REF!</v>
      </c>
    </row>
    <row r="165" spans="1:7" ht="27" hidden="1" customHeight="1">
      <c r="A165" s="44">
        <v>155</v>
      </c>
      <c r="B165" s="64"/>
      <c r="C165" s="60" t="s">
        <v>68</v>
      </c>
      <c r="D165" s="61" t="s">
        <v>132</v>
      </c>
      <c r="E165" s="65"/>
      <c r="F165" s="65"/>
      <c r="G165" s="66" t="e">
        <f>SUM(#REF!)</f>
        <v>#REF!</v>
      </c>
    </row>
    <row r="166" spans="1:7" ht="27" hidden="1" customHeight="1">
      <c r="A166" s="44">
        <v>156</v>
      </c>
      <c r="B166" s="64"/>
      <c r="C166" s="60" t="s">
        <v>155</v>
      </c>
      <c r="D166" s="61" t="s">
        <v>158</v>
      </c>
      <c r="E166" s="65"/>
      <c r="F166" s="65"/>
      <c r="G166" s="66" t="e">
        <f>SUM(#REF!)</f>
        <v>#REF!</v>
      </c>
    </row>
    <row r="167" spans="1:7" ht="27" hidden="1" customHeight="1">
      <c r="A167" s="44">
        <v>157</v>
      </c>
      <c r="B167" s="64"/>
      <c r="C167" s="60" t="s">
        <v>155</v>
      </c>
      <c r="D167" s="61" t="s">
        <v>159</v>
      </c>
      <c r="E167" s="65"/>
      <c r="F167" s="65"/>
      <c r="G167" s="66" t="e">
        <f>SUM(#REF!)</f>
        <v>#REF!</v>
      </c>
    </row>
    <row r="168" spans="1:7" ht="27" hidden="1" customHeight="1">
      <c r="A168" s="44">
        <v>158</v>
      </c>
      <c r="B168" s="64"/>
      <c r="C168" s="60" t="s">
        <v>155</v>
      </c>
      <c r="D168" s="61" t="s">
        <v>160</v>
      </c>
      <c r="E168" s="65"/>
      <c r="F168" s="65"/>
      <c r="G168" s="66" t="e">
        <f>SUM(#REF!)</f>
        <v>#REF!</v>
      </c>
    </row>
    <row r="169" spans="1:7" ht="27" hidden="1" customHeight="1">
      <c r="A169" s="44">
        <v>159</v>
      </c>
      <c r="B169" s="64"/>
      <c r="C169" s="60" t="s">
        <v>155</v>
      </c>
      <c r="D169" s="61" t="s">
        <v>161</v>
      </c>
      <c r="E169" s="65"/>
      <c r="F169" s="65"/>
      <c r="G169" s="66" t="e">
        <f>SUM(#REF!)</f>
        <v>#REF!</v>
      </c>
    </row>
    <row r="170" spans="1:7" ht="27" customHeight="1">
      <c r="A170" s="67"/>
      <c r="B170" s="68"/>
      <c r="C170" s="69"/>
      <c r="D170" s="70"/>
      <c r="E170" s="71"/>
      <c r="F170" s="71"/>
      <c r="G170" s="72"/>
    </row>
    <row r="171" spans="1:7" ht="27" customHeight="1">
      <c r="A171" s="73"/>
      <c r="B171" s="73"/>
      <c r="C171" s="74"/>
      <c r="D171" s="73"/>
      <c r="E171" s="75"/>
      <c r="F171" s="75"/>
      <c r="G171" s="76"/>
    </row>
  </sheetData>
  <mergeCells count="13">
    <mergeCell ref="A9:D9"/>
    <mergeCell ref="E9:F9"/>
    <mergeCell ref="A10:D10"/>
    <mergeCell ref="A2:D2"/>
    <mergeCell ref="F2:G2"/>
    <mergeCell ref="F3:G3"/>
    <mergeCell ref="E4:G4"/>
    <mergeCell ref="E5:F5"/>
    <mergeCell ref="G5:G9"/>
    <mergeCell ref="C6:D6"/>
    <mergeCell ref="E6:E7"/>
    <mergeCell ref="F6:F7"/>
    <mergeCell ref="E8:F8"/>
  </mergeCells>
  <pageMargins left="0.51181102362204722" right="0.19685039370078741" top="0.27559055118110237" bottom="0" header="0.15748031496062992" footer="0.15748031496062992"/>
  <pageSetup paperSize="9" scale="6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26 (ค่าสาธารณูปโภค)</vt:lpstr>
      <vt:lpstr>'ครั้งที่ 26 (ค่าสาธารณูปโภค)'!Print_Titles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2020-03-02T07:32:43Z</dcterms:created>
  <dcterms:modified xsi:type="dcterms:W3CDTF">2020-10-09T09:58:27Z</dcterms:modified>
</cp:coreProperties>
</file>