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53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53 งบดำเนินงาน'!$A:$D,'ครั้งที่ 53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9" i="1" l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N10" i="1"/>
  <c r="M10" i="1"/>
  <c r="L10" i="1"/>
  <c r="K10" i="1"/>
  <c r="J10" i="1"/>
  <c r="I10" i="1"/>
  <c r="O10" i="1" s="1"/>
  <c r="H10" i="1"/>
  <c r="G10" i="1"/>
  <c r="F10" i="1"/>
  <c r="E10" i="1"/>
</calcChain>
</file>

<file path=xl/sharedStrings.xml><?xml version="1.0" encoding="utf-8"?>
<sst xmlns="http://schemas.openxmlformats.org/spreadsheetml/2006/main" count="355" uniqueCount="177">
  <si>
    <t>สรุปบัญชีโอนเงินประจำงวด ครั้งที่ 53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</si>
  <si>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</si>
  <si>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</si>
  <si>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'16007XXXXP2365</t>
  </si>
  <si>
    <t xml:space="preserve">ผลผลิต ผู้ต้องขังได้รับการควบคุม ดูแล </t>
  </si>
  <si>
    <t>รหัสงบประมาณ</t>
  </si>
  <si>
    <t>'1600760001000000</t>
  </si>
  <si>
    <t xml:space="preserve"> งบดำเนินงาน</t>
  </si>
  <si>
    <t>โอนวันที่ 7 ก.ค.64</t>
  </si>
  <si>
    <t>รหัส</t>
  </si>
  <si>
    <t>ค่าตอบแทน</t>
  </si>
  <si>
    <t>ค่าใช้สอย</t>
  </si>
  <si>
    <t>ค่าสาธารณูปโภค</t>
  </si>
  <si>
    <t>กองกฏหมาย</t>
  </si>
  <si>
    <t>กองพัฒนาพฤตินิสัย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</si>
  <si>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</si>
  <si>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</si>
  <si>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</si>
  <si>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</si>
  <si>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</si>
  <si>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ค่าเช่าทรัพย์สิน (ที่ดิน)</t>
  </si>
  <si>
    <t xml:space="preserve"> ค่าไฟฟ้า</t>
  </si>
  <si>
    <t xml:space="preserve"> 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</si>
  <si>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</si>
  <si>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</si>
  <si>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</si>
  <si>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ชำระค่าฤชาธรรมเนียมศาล</t>
  </si>
  <si>
    <t>ค่าใช้จ่าย "โครงการส่งเสริมการฝึกวิชาชีพปลูกหม่อนเลี้ยงไหมลัพัฒนาผลิตภัณฑ์จากหม่อนไหม"</t>
  </si>
  <si>
    <t xml:space="preserve">โครงการฝึกวิชาชีพให้แก่ผู้ต้องขัง </t>
  </si>
  <si>
    <t>เดือนเมษายน 2564</t>
  </si>
  <si>
    <t>เดือน มี.ค - พ.ค.64</t>
  </si>
  <si>
    <t>เดือน ส.ค.63-มิ.ย.64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</si>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</sst>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21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24"/>
      <color theme="1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b/>
      <sz val="18"/>
      <color theme="1"/>
      <name val="TH SarabunPSK"/>
      <family val="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8" fontId="5" fillId="0" borderId="0" xfId="1" applyNumberFormat="1" applyFont="1" applyAlignment="1">
      <alignment shrinkToFit="1"/>
    </xf>
    <xf numFmtId="187" fontId="6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6" fillId="3" borderId="0" xfId="1" applyNumberFormat="1" applyFont="1" applyFill="1" applyBorder="1" applyAlignment="1">
      <alignment horizontal="left" shrinkToFit="1"/>
    </xf>
    <xf numFmtId="43" fontId="6" fillId="4" borderId="0" xfId="3" applyNumberFormat="1" applyFont="1" applyFill="1" applyBorder="1" applyAlignment="1">
      <alignment horizontal="right" shrinkToFit="1"/>
    </xf>
    <xf numFmtId="43" fontId="6" fillId="4" borderId="0" xfId="3" applyNumberFormat="1" applyFont="1" applyFill="1" applyBorder="1" applyAlignment="1">
      <alignment horizontal="center" shrinkToFit="1"/>
    </xf>
    <xf numFmtId="43" fontId="6" fillId="0" borderId="0" xfId="3" applyNumberFormat="1" applyFont="1" applyFill="1" applyBorder="1" applyAlignment="1">
      <alignment shrinkToFit="1"/>
    </xf>
    <xf numFmtId="43" fontId="6" fillId="0" borderId="0" xfId="3" quotePrefix="1" applyNumberFormat="1" applyFont="1" applyFill="1" applyBorder="1" applyAlignment="1">
      <alignment horizontal="center" shrinkToFit="1"/>
    </xf>
    <xf numFmtId="188" fontId="8" fillId="0" borderId="0" xfId="3" applyNumberFormat="1" applyFont="1" applyFill="1" applyAlignment="1">
      <alignment shrinkToFit="1"/>
    </xf>
    <xf numFmtId="0" fontId="9" fillId="0" borderId="0" xfId="0" applyFont="1"/>
    <xf numFmtId="188" fontId="9" fillId="0" borderId="0" xfId="1" applyNumberFormat="1" applyFont="1" applyAlignment="1">
      <alignment shrinkToFit="1"/>
    </xf>
    <xf numFmtId="187" fontId="6" fillId="2" borderId="0" xfId="1" applyNumberFormat="1" applyFont="1" applyFill="1" applyBorder="1" applyAlignment="1">
      <alignment shrinkToFit="1"/>
    </xf>
    <xf numFmtId="188" fontId="6" fillId="0" borderId="0" xfId="2" applyNumberFormat="1" applyFont="1" applyAlignment="1">
      <alignment shrinkToFit="1"/>
    </xf>
    <xf numFmtId="0" fontId="10" fillId="3" borderId="0" xfId="0" applyFont="1" applyFill="1"/>
    <xf numFmtId="187" fontId="6" fillId="3" borderId="0" xfId="1" applyNumberFormat="1" applyFont="1" applyFill="1" applyBorder="1" applyAlignment="1"/>
    <xf numFmtId="43" fontId="6" fillId="4" borderId="0" xfId="4" applyNumberFormat="1" applyFont="1" applyFill="1" applyBorder="1" applyAlignment="1">
      <alignment horizontal="right" shrinkToFit="1"/>
    </xf>
    <xf numFmtId="43" fontId="6" fillId="4" borderId="0" xfId="4" applyNumberFormat="1" applyFont="1" applyFill="1" applyBorder="1" applyAlignment="1">
      <alignment horizontal="center" shrinkToFit="1"/>
    </xf>
    <xf numFmtId="43" fontId="6" fillId="0" borderId="0" xfId="4" applyNumberFormat="1" applyFont="1" applyFill="1" applyBorder="1" applyAlignment="1">
      <alignment shrinkToFit="1"/>
    </xf>
    <xf numFmtId="43" fontId="6" fillId="0" borderId="0" xfId="4" quotePrefix="1" applyNumberFormat="1" applyFont="1" applyFill="1" applyBorder="1" applyAlignment="1">
      <alignment horizontal="center" shrinkToFit="1"/>
    </xf>
    <xf numFmtId="49" fontId="8" fillId="0" borderId="0" xfId="3" applyNumberFormat="1" applyFont="1" applyFill="1" applyAlignment="1">
      <alignment shrinkToFit="1"/>
    </xf>
    <xf numFmtId="187" fontId="6" fillId="2" borderId="0" xfId="2" applyNumberFormat="1" applyFont="1" applyFill="1" applyAlignment="1">
      <alignment horizontal="center" shrinkToFit="1"/>
    </xf>
    <xf numFmtId="0" fontId="12" fillId="0" borderId="0" xfId="0" applyFont="1" applyAlignment="1">
      <alignment vertical="center"/>
    </xf>
    <xf numFmtId="0" fontId="13" fillId="0" borderId="0" xfId="0" applyFont="1"/>
    <xf numFmtId="187" fontId="6" fillId="2" borderId="0" xfId="1" applyNumberFormat="1" applyFont="1" applyFill="1" applyBorder="1" applyAlignment="1"/>
    <xf numFmtId="49" fontId="6" fillId="3" borderId="0" xfId="1" applyNumberFormat="1" applyFont="1" applyFill="1" applyAlignment="1">
      <alignment shrinkToFit="1"/>
    </xf>
    <xf numFmtId="188" fontId="6" fillId="3" borderId="0" xfId="1" applyNumberFormat="1" applyFont="1" applyFill="1" applyAlignment="1">
      <alignment horizontal="right" shrinkToFit="1"/>
    </xf>
    <xf numFmtId="49" fontId="6" fillId="3" borderId="0" xfId="1" applyNumberFormat="1" applyFont="1" applyFill="1" applyBorder="1" applyAlignment="1"/>
    <xf numFmtId="49" fontId="14" fillId="5" borderId="1" xfId="1" applyNumberFormat="1" applyFont="1" applyFill="1" applyBorder="1" applyAlignment="1">
      <alignment horizontal="center"/>
    </xf>
    <xf numFmtId="49" fontId="14" fillId="5" borderId="1" xfId="1" applyNumberFormat="1" applyFont="1" applyFill="1" applyBorder="1" applyAlignment="1"/>
    <xf numFmtId="49" fontId="14" fillId="0" borderId="1" xfId="1" applyNumberFormat="1" applyFont="1" applyFill="1" applyBorder="1" applyAlignment="1"/>
    <xf numFmtId="49" fontId="8" fillId="0" borderId="1" xfId="1" applyNumberFormat="1" applyFont="1" applyFill="1" applyBorder="1" applyAlignment="1"/>
    <xf numFmtId="0" fontId="15" fillId="0" borderId="0" xfId="0" applyFont="1"/>
    <xf numFmtId="188" fontId="16" fillId="0" borderId="2" xfId="1" applyNumberFormat="1" applyFont="1" applyFill="1" applyBorder="1" applyAlignment="1">
      <alignment horizontal="center" vertical="center" shrinkToFit="1"/>
    </xf>
    <xf numFmtId="49" fontId="17" fillId="0" borderId="3" xfId="1" applyNumberFormat="1" applyFont="1" applyFill="1" applyBorder="1" applyAlignment="1">
      <alignment horizontal="center" vertical="center" shrinkToFit="1"/>
    </xf>
    <xf numFmtId="188" fontId="16" fillId="0" borderId="3" xfId="1" applyNumberFormat="1" applyFont="1" applyFill="1" applyBorder="1" applyAlignment="1">
      <alignment horizontal="right" vertical="center" shrinkToFit="1"/>
    </xf>
    <xf numFmtId="188" fontId="16" fillId="0" borderId="4" xfId="1" applyNumberFormat="1" applyFont="1" applyFill="1" applyBorder="1" applyAlignment="1">
      <alignment horizontal="centerContinuous" vertical="center" shrinkToFit="1"/>
    </xf>
    <xf numFmtId="188" fontId="16" fillId="6" borderId="5" xfId="1" applyNumberFormat="1" applyFont="1" applyFill="1" applyBorder="1" applyAlignment="1">
      <alignment horizontal="center" vertical="center" shrinkToFit="1"/>
    </xf>
    <xf numFmtId="188" fontId="16" fillId="7" borderId="6" xfId="1" applyNumberFormat="1" applyFont="1" applyFill="1" applyBorder="1" applyAlignment="1">
      <alignment horizontal="centerContinuous" vertical="center" shrinkToFit="1"/>
    </xf>
    <xf numFmtId="189" fontId="16" fillId="3" borderId="7" xfId="3" applyNumberFormat="1" applyFont="1" applyFill="1" applyBorder="1" applyAlignment="1">
      <alignment horizontal="center" vertical="center" shrinkToFit="1"/>
    </xf>
    <xf numFmtId="189" fontId="16" fillId="3" borderId="5" xfId="3" applyNumberFormat="1" applyFont="1" applyFill="1" applyBorder="1" applyAlignment="1">
      <alignment horizontal="center" vertical="center" shrinkToFit="1"/>
    </xf>
    <xf numFmtId="189" fontId="18" fillId="8" borderId="6" xfId="3" applyNumberFormat="1" applyFont="1" applyFill="1" applyBorder="1" applyAlignment="1">
      <alignment horizontal="center" vertical="center" shrinkToFit="1"/>
    </xf>
    <xf numFmtId="189" fontId="18" fillId="8" borderId="8" xfId="3" applyNumberFormat="1" applyFont="1" applyFill="1" applyBorder="1" applyAlignment="1">
      <alignment horizontal="center" vertical="center" shrinkToFit="1"/>
    </xf>
    <xf numFmtId="189" fontId="18" fillId="8" borderId="5" xfId="3" applyNumberFormat="1" applyFont="1" applyFill="1" applyBorder="1" applyAlignment="1">
      <alignment horizontal="center" vertical="center" shrinkToFit="1"/>
    </xf>
    <xf numFmtId="187" fontId="16" fillId="3" borderId="2" xfId="2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Alignment="1">
      <alignment shrinkToFit="1"/>
    </xf>
    <xf numFmtId="188" fontId="17" fillId="0" borderId="9" xfId="1" applyNumberFormat="1" applyFont="1" applyFill="1" applyBorder="1" applyAlignment="1">
      <alignment horizontal="center" vertical="center" shrinkToFit="1"/>
    </xf>
    <xf numFmtId="49" fontId="17" fillId="0" borderId="10" xfId="1" applyNumberFormat="1" applyFont="1" applyFill="1" applyBorder="1" applyAlignment="1">
      <alignment horizontal="center" vertical="center" shrinkToFit="1"/>
    </xf>
    <xf numFmtId="188" fontId="17" fillId="0" borderId="10" xfId="1" applyNumberFormat="1" applyFont="1" applyFill="1" applyBorder="1" applyAlignment="1">
      <alignment horizontal="center" vertical="center" shrinkToFit="1"/>
    </xf>
    <xf numFmtId="188" fontId="17" fillId="0" borderId="0" xfId="1" applyNumberFormat="1" applyFont="1" applyFill="1" applyBorder="1" applyAlignment="1">
      <alignment horizontal="center" vertical="center" shrinkToFit="1"/>
    </xf>
    <xf numFmtId="43" fontId="19" fillId="0" borderId="2" xfId="4" applyNumberFormat="1" applyFont="1" applyFill="1" applyBorder="1" applyAlignment="1">
      <alignment horizontal="center" vertical="center" wrapText="1" shrinkToFit="1"/>
    </xf>
    <xf numFmtId="188" fontId="17" fillId="0" borderId="2" xfId="3" applyNumberFormat="1" applyFont="1" applyFill="1" applyBorder="1" applyAlignment="1">
      <alignment horizontal="center" vertical="center" wrapText="1" shrinkToFit="1"/>
    </xf>
    <xf numFmtId="189" fontId="17" fillId="0" borderId="11" xfId="3" applyNumberFormat="1" applyFont="1" applyFill="1" applyBorder="1" applyAlignment="1">
      <alignment horizontal="center" vertical="center" shrinkToFit="1"/>
    </xf>
    <xf numFmtId="189" fontId="17" fillId="0" borderId="2" xfId="3" applyNumberFormat="1" applyFont="1" applyFill="1" applyBorder="1" applyAlignment="1">
      <alignment horizontal="center" vertical="center" shrinkToFit="1"/>
    </xf>
    <xf numFmtId="189" fontId="20" fillId="0" borderId="2" xfId="3" applyNumberFormat="1" applyFont="1" applyFill="1" applyBorder="1" applyAlignment="1">
      <alignment horizontal="center" vertical="center" wrapText="1" shrinkToFit="1"/>
    </xf>
    <xf numFmtId="187" fontId="16" fillId="3" borderId="9" xfId="2" applyNumberFormat="1" applyFont="1" applyFill="1" applyBorder="1" applyAlignment="1">
      <alignment horizontal="center" vertical="center" shrinkToFit="1"/>
    </xf>
    <xf numFmtId="188" fontId="17" fillId="0" borderId="0" xfId="1" applyNumberFormat="1" applyFont="1" applyFill="1" applyAlignment="1">
      <alignment horizontal="center" shrinkToFit="1"/>
    </xf>
    <xf numFmtId="188" fontId="17" fillId="0" borderId="12" xfId="1" applyNumberFormat="1" applyFont="1" applyFill="1" applyBorder="1" applyAlignment="1">
      <alignment horizontal="center" vertical="center" shrinkToFit="1"/>
    </xf>
    <xf numFmtId="49" fontId="17" fillId="0" borderId="13" xfId="1" applyNumberFormat="1" applyFont="1" applyFill="1" applyBorder="1" applyAlignment="1">
      <alignment horizontal="center" vertical="center" shrinkToFit="1"/>
    </xf>
    <xf numFmtId="188" fontId="17" fillId="0" borderId="13" xfId="1" applyNumberFormat="1" applyFont="1" applyFill="1" applyBorder="1" applyAlignment="1">
      <alignment horizontal="center" vertical="center" shrinkToFit="1"/>
    </xf>
    <xf numFmtId="188" fontId="17" fillId="0" borderId="1" xfId="1" applyNumberFormat="1" applyFont="1" applyFill="1" applyBorder="1" applyAlignment="1">
      <alignment horizontal="center" vertical="center" shrinkToFit="1"/>
    </xf>
    <xf numFmtId="43" fontId="19" fillId="0" borderId="12" xfId="4" applyNumberFormat="1" applyFont="1" applyFill="1" applyBorder="1" applyAlignment="1">
      <alignment horizontal="center" vertical="center" wrapText="1" shrinkToFit="1"/>
    </xf>
    <xf numFmtId="188" fontId="17" fillId="0" borderId="9" xfId="3" applyNumberFormat="1" applyFont="1" applyFill="1" applyBorder="1" applyAlignment="1">
      <alignment horizontal="center" vertical="center" wrapText="1" shrinkToFit="1"/>
    </xf>
    <xf numFmtId="189" fontId="17" fillId="0" borderId="14" xfId="3" applyNumberFormat="1" applyFont="1" applyFill="1" applyBorder="1" applyAlignment="1">
      <alignment horizontal="center" vertical="center" shrinkToFit="1"/>
    </xf>
    <xf numFmtId="189" fontId="17" fillId="0" borderId="12" xfId="3" applyNumberFormat="1" applyFont="1" applyFill="1" applyBorder="1" applyAlignment="1">
      <alignment horizontal="center" vertical="center" shrinkToFit="1"/>
    </xf>
    <xf numFmtId="189" fontId="20" fillId="0" borderId="9" xfId="3" applyNumberFormat="1" applyFont="1" applyFill="1" applyBorder="1" applyAlignment="1">
      <alignment horizontal="center" vertical="center" wrapText="1" shrinkToFit="1"/>
    </xf>
    <xf numFmtId="188" fontId="17" fillId="0" borderId="10" xfId="1" applyNumberFormat="1" applyFont="1" applyFill="1" applyBorder="1" applyAlignment="1">
      <alignment horizontal="center" vertical="center" shrinkToFit="1"/>
    </xf>
    <xf numFmtId="49" fontId="17" fillId="0" borderId="0" xfId="1" applyNumberFormat="1" applyFont="1" applyFill="1" applyBorder="1" applyAlignment="1">
      <alignment horizontal="center" vertical="center" shrinkToFit="1"/>
    </xf>
    <xf numFmtId="188" fontId="17" fillId="0" borderId="0" xfId="1" applyNumberFormat="1" applyFont="1" applyFill="1" applyBorder="1" applyAlignment="1">
      <alignment horizontal="center" vertical="center" shrinkToFit="1"/>
    </xf>
    <xf numFmtId="43" fontId="16" fillId="0" borderId="12" xfId="4" applyNumberFormat="1" applyFont="1" applyFill="1" applyBorder="1" applyAlignment="1">
      <alignment horizontal="center" shrinkToFit="1"/>
    </xf>
    <xf numFmtId="188" fontId="17" fillId="0" borderId="12" xfId="3" applyNumberFormat="1" applyFont="1" applyFill="1" applyBorder="1" applyAlignment="1">
      <alignment horizontal="center" vertical="center" wrapText="1" shrinkToFit="1"/>
    </xf>
    <xf numFmtId="189" fontId="16" fillId="0" borderId="8" xfId="3" applyNumberFormat="1" applyFont="1" applyFill="1" applyBorder="1" applyAlignment="1">
      <alignment horizontal="center" vertical="center" shrinkToFit="1"/>
    </xf>
    <xf numFmtId="189" fontId="16" fillId="0" borderId="5" xfId="3" applyNumberFormat="1" applyFont="1" applyFill="1" applyBorder="1" applyAlignment="1">
      <alignment horizontal="center" vertical="center" shrinkToFit="1"/>
    </xf>
    <xf numFmtId="189" fontId="16" fillId="0" borderId="7" xfId="3" applyNumberFormat="1" applyFont="1" applyFill="1" applyBorder="1" applyAlignment="1">
      <alignment horizontal="center" vertical="center" shrinkToFit="1"/>
    </xf>
    <xf numFmtId="189" fontId="20" fillId="0" borderId="12" xfId="3" applyNumberFormat="1" applyFont="1" applyFill="1" applyBorder="1" applyAlignment="1">
      <alignment horizontal="center" vertical="center" wrapText="1" shrinkToFit="1"/>
    </xf>
    <xf numFmtId="188" fontId="16" fillId="9" borderId="3" xfId="1" applyNumberFormat="1" applyFont="1" applyFill="1" applyBorder="1" applyAlignment="1">
      <alignment horizontal="center" shrinkToFit="1"/>
    </xf>
    <xf numFmtId="0" fontId="15" fillId="9" borderId="4" xfId="0" applyFont="1" applyFill="1" applyBorder="1" applyAlignment="1">
      <alignment shrinkToFit="1"/>
    </xf>
    <xf numFmtId="0" fontId="15" fillId="9" borderId="11" xfId="0" applyFont="1" applyFill="1" applyBorder="1" applyAlignment="1">
      <alignment shrinkToFit="1"/>
    </xf>
    <xf numFmtId="0" fontId="16" fillId="9" borderId="8" xfId="1" applyNumberFormat="1" applyFont="1" applyFill="1" applyBorder="1" applyAlignment="1">
      <alignment horizontal="center" vertical="center"/>
    </xf>
    <xf numFmtId="0" fontId="16" fillId="9" borderId="8" xfId="1" applyNumberFormat="1" applyFont="1" applyFill="1" applyBorder="1" applyAlignment="1">
      <alignment horizontal="center" vertical="center"/>
    </xf>
    <xf numFmtId="0" fontId="16" fillId="9" borderId="7" xfId="1" applyNumberFormat="1" applyFont="1" applyFill="1" applyBorder="1" applyAlignment="1">
      <alignment horizontal="center" vertical="center"/>
    </xf>
    <xf numFmtId="0" fontId="16" fillId="9" borderId="5" xfId="1" applyNumberFormat="1" applyFont="1" applyFill="1" applyBorder="1" applyAlignment="1">
      <alignment horizontal="center" vertical="center"/>
    </xf>
    <xf numFmtId="0" fontId="18" fillId="9" borderId="8" xfId="1" applyNumberFormat="1" applyFont="1" applyFill="1" applyBorder="1" applyAlignment="1">
      <alignment horizontal="center" vertical="center"/>
    </xf>
    <xf numFmtId="0" fontId="18" fillId="9" borderId="7" xfId="1" applyNumberFormat="1" applyFont="1" applyFill="1" applyBorder="1" applyAlignment="1">
      <alignment horizontal="center" vertical="center"/>
    </xf>
    <xf numFmtId="0" fontId="18" fillId="9" borderId="5" xfId="1" applyNumberFormat="1" applyFont="1" applyFill="1" applyBorder="1" applyAlignment="1">
      <alignment horizontal="center" vertical="center"/>
    </xf>
    <xf numFmtId="187" fontId="16" fillId="3" borderId="12" xfId="2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Alignment="1">
      <alignment horizontal="center" shrinkToFit="1"/>
    </xf>
    <xf numFmtId="43" fontId="16" fillId="0" borderId="15" xfId="1" applyNumberFormat="1" applyFont="1" applyFill="1" applyBorder="1" applyAlignment="1">
      <alignment horizontal="center" shrinkToFit="1"/>
    </xf>
    <xf numFmtId="43" fontId="15" fillId="0" borderId="16" xfId="0" applyNumberFormat="1" applyFont="1" applyBorder="1" applyAlignment="1">
      <alignment shrinkToFit="1"/>
    </xf>
    <xf numFmtId="43" fontId="15" fillId="0" borderId="17" xfId="0" applyNumberFormat="1" applyFont="1" applyBorder="1" applyAlignment="1">
      <alignment shrinkToFit="1"/>
    </xf>
    <xf numFmtId="43" fontId="16" fillId="0" borderId="18" xfId="5" applyNumberFormat="1" applyFont="1" applyFill="1" applyBorder="1" applyAlignment="1">
      <alignment shrinkToFit="1"/>
    </xf>
    <xf numFmtId="43" fontId="18" fillId="0" borderId="18" xfId="5" applyNumberFormat="1" applyFont="1" applyFill="1" applyBorder="1" applyAlignment="1">
      <alignment shrinkToFit="1"/>
    </xf>
    <xf numFmtId="43" fontId="16" fillId="3" borderId="18" xfId="2" applyNumberFormat="1" applyFont="1" applyFill="1" applyBorder="1" applyAlignment="1">
      <alignment shrinkToFit="1"/>
    </xf>
    <xf numFmtId="43" fontId="16" fillId="0" borderId="0" xfId="1" applyNumberFormat="1" applyFont="1" applyFill="1" applyAlignment="1">
      <alignment shrinkToFit="1"/>
    </xf>
    <xf numFmtId="188" fontId="17" fillId="0" borderId="19" xfId="1" applyNumberFormat="1" applyFont="1" applyBorder="1" applyAlignment="1">
      <alignment shrinkToFit="1"/>
    </xf>
    <xf numFmtId="49" fontId="17" fillId="0" borderId="19" xfId="1" applyNumberFormat="1" applyFont="1" applyBorder="1" applyAlignment="1">
      <alignment horizontal="center" shrinkToFit="1"/>
    </xf>
    <xf numFmtId="188" fontId="17" fillId="0" borderId="19" xfId="1" applyNumberFormat="1" applyFont="1" applyBorder="1" applyAlignment="1">
      <alignment horizontal="right" shrinkToFit="1"/>
    </xf>
    <xf numFmtId="188" fontId="17" fillId="0" borderId="20" xfId="1" applyNumberFormat="1" applyFont="1" applyBorder="1" applyAlignment="1">
      <alignment shrinkToFit="1"/>
    </xf>
    <xf numFmtId="188" fontId="17" fillId="0" borderId="19" xfId="5" applyNumberFormat="1" applyFont="1" applyBorder="1" applyAlignment="1">
      <alignment shrinkToFit="1"/>
    </xf>
    <xf numFmtId="188" fontId="20" fillId="0" borderId="19" xfId="5" applyNumberFormat="1" applyFont="1" applyBorder="1" applyAlignment="1">
      <alignment shrinkToFit="1"/>
    </xf>
    <xf numFmtId="43" fontId="16" fillId="3" borderId="19" xfId="2" applyNumberFormat="1" applyFont="1" applyFill="1" applyBorder="1" applyAlignment="1">
      <alignment shrinkToFit="1"/>
    </xf>
    <xf numFmtId="188" fontId="17" fillId="0" borderId="21" xfId="1" applyNumberFormat="1" applyFont="1" applyBorder="1" applyAlignment="1">
      <alignment shrinkToFit="1"/>
    </xf>
    <xf numFmtId="49" fontId="17" fillId="0" borderId="21" xfId="1" applyNumberFormat="1" applyFont="1" applyBorder="1" applyAlignment="1">
      <alignment horizontal="center" shrinkToFit="1"/>
    </xf>
    <xf numFmtId="188" fontId="17" fillId="0" borderId="21" xfId="1" applyNumberFormat="1" applyFont="1" applyBorder="1" applyAlignment="1">
      <alignment horizontal="right" shrinkToFit="1"/>
    </xf>
    <xf numFmtId="188" fontId="17" fillId="0" borderId="21" xfId="5" applyNumberFormat="1" applyFont="1" applyBorder="1" applyAlignment="1">
      <alignment shrinkToFit="1"/>
    </xf>
    <xf numFmtId="188" fontId="20" fillId="0" borderId="21" xfId="5" applyNumberFormat="1" applyFont="1" applyBorder="1" applyAlignment="1">
      <alignment shrinkToFit="1"/>
    </xf>
    <xf numFmtId="43" fontId="16" fillId="3" borderId="21" xfId="2" applyNumberFormat="1" applyFont="1" applyFill="1" applyBorder="1" applyAlignment="1">
      <alignment shrinkToFit="1"/>
    </xf>
    <xf numFmtId="188" fontId="17" fillId="0" borderId="21" xfId="5" applyNumberFormat="1" applyFont="1" applyBorder="1"/>
    <xf numFmtId="188" fontId="20" fillId="0" borderId="21" xfId="5" applyNumberFormat="1" applyFont="1" applyBorder="1"/>
    <xf numFmtId="188" fontId="17" fillId="0" borderId="21" xfId="1" applyNumberFormat="1" applyFont="1" applyBorder="1" applyAlignment="1">
      <alignment horizontal="left" shrinkToFit="1"/>
    </xf>
    <xf numFmtId="0" fontId="17" fillId="0" borderId="21" xfId="6" applyFont="1" applyFill="1" applyBorder="1" applyAlignment="1">
      <alignment horizontal="center"/>
    </xf>
    <xf numFmtId="188" fontId="17" fillId="0" borderId="21" xfId="1" applyNumberFormat="1" applyFont="1" applyFill="1" applyBorder="1" applyAlignment="1">
      <alignment horizontal="right" shrinkToFit="1"/>
    </xf>
    <xf numFmtId="188" fontId="17" fillId="0" borderId="21" xfId="1" applyNumberFormat="1" applyFont="1" applyFill="1" applyBorder="1" applyAlignment="1">
      <alignment shrinkToFit="1"/>
    </xf>
    <xf numFmtId="188" fontId="17" fillId="0" borderId="21" xfId="1" quotePrefix="1" applyNumberFormat="1" applyFont="1" applyBorder="1" applyAlignment="1">
      <alignment horizontal="right" shrinkToFit="1"/>
    </xf>
    <xf numFmtId="188" fontId="17" fillId="0" borderId="21" xfId="1" quotePrefix="1" applyNumberFormat="1" applyFont="1" applyBorder="1" applyAlignment="1">
      <alignment horizontal="left" shrinkToFit="1"/>
    </xf>
    <xf numFmtId="43" fontId="17" fillId="0" borderId="21" xfId="5" applyFont="1" applyBorder="1" applyAlignment="1">
      <alignment shrinkToFit="1"/>
    </xf>
    <xf numFmtId="43" fontId="20" fillId="0" borderId="21" xfId="5" applyFont="1" applyBorder="1" applyAlignment="1">
      <alignment shrinkToFit="1"/>
    </xf>
    <xf numFmtId="188" fontId="17" fillId="0" borderId="0" xfId="1" applyNumberFormat="1" applyFont="1" applyFill="1" applyAlignment="1">
      <alignment shrinkToFit="1"/>
    </xf>
    <xf numFmtId="49" fontId="17" fillId="0" borderId="21" xfId="1" applyNumberFormat="1" applyFont="1" applyFill="1" applyBorder="1" applyAlignment="1">
      <alignment horizontal="center" shrinkToFit="1"/>
    </xf>
    <xf numFmtId="188" fontId="17" fillId="0" borderId="0" xfId="1" applyNumberFormat="1" applyFont="1" applyFill="1" applyBorder="1" applyAlignment="1">
      <alignment shrinkToFit="1"/>
    </xf>
    <xf numFmtId="188" fontId="17" fillId="10" borderId="21" xfId="1" applyNumberFormat="1" applyFont="1" applyFill="1" applyBorder="1" applyAlignment="1">
      <alignment shrinkToFit="1"/>
    </xf>
    <xf numFmtId="0" fontId="17" fillId="10" borderId="21" xfId="6" applyFont="1" applyFill="1" applyBorder="1" applyAlignment="1">
      <alignment horizontal="center"/>
    </xf>
    <xf numFmtId="188" fontId="17" fillId="10" borderId="21" xfId="1" applyNumberFormat="1" applyFont="1" applyFill="1" applyBorder="1" applyAlignment="1">
      <alignment horizontal="right" shrinkToFit="1"/>
    </xf>
    <xf numFmtId="188" fontId="17" fillId="10" borderId="20" xfId="1" applyNumberFormat="1" applyFont="1" applyFill="1" applyBorder="1" applyAlignment="1">
      <alignment shrinkToFit="1"/>
    </xf>
    <xf numFmtId="188" fontId="17" fillId="10" borderId="20" xfId="5" applyNumberFormat="1" applyFont="1" applyFill="1" applyBorder="1" applyAlignment="1">
      <alignment shrinkToFit="1"/>
    </xf>
    <xf numFmtId="188" fontId="17" fillId="10" borderId="21" xfId="5" applyNumberFormat="1" applyFont="1" applyFill="1" applyBorder="1" applyAlignment="1">
      <alignment shrinkToFit="1"/>
    </xf>
    <xf numFmtId="188" fontId="20" fillId="10" borderId="21" xfId="5" applyNumberFormat="1" applyFont="1" applyFill="1" applyBorder="1" applyAlignment="1">
      <alignment shrinkToFit="1"/>
    </xf>
    <xf numFmtId="188" fontId="20" fillId="10" borderId="20" xfId="5" applyNumberFormat="1" applyFont="1" applyFill="1" applyBorder="1" applyAlignment="1">
      <alignment shrinkToFit="1"/>
    </xf>
    <xf numFmtId="43" fontId="16" fillId="3" borderId="20" xfId="2" applyNumberFormat="1" applyFont="1" applyFill="1" applyBorder="1" applyAlignment="1">
      <alignment shrinkToFit="1"/>
    </xf>
    <xf numFmtId="49" fontId="17" fillId="10" borderId="21" xfId="1" applyNumberFormat="1" applyFont="1" applyFill="1" applyBorder="1" applyAlignment="1">
      <alignment horizontal="center" shrinkToFit="1"/>
    </xf>
    <xf numFmtId="188" fontId="20" fillId="10" borderId="22" xfId="5" applyNumberFormat="1" applyFont="1" applyFill="1" applyBorder="1" applyAlignment="1">
      <alignment shrinkToFit="1"/>
    </xf>
    <xf numFmtId="43" fontId="16" fillId="3" borderId="23" xfId="2" applyNumberFormat="1" applyFont="1" applyFill="1" applyBorder="1" applyAlignment="1">
      <alignment shrinkToFit="1"/>
    </xf>
    <xf numFmtId="187" fontId="16" fillId="11" borderId="21" xfId="2" applyNumberFormat="1" applyFont="1" applyFill="1" applyBorder="1" applyAlignment="1">
      <alignment shrinkToFit="1"/>
    </xf>
    <xf numFmtId="0" fontId="17" fillId="0" borderId="24" xfId="0" applyFont="1" applyBorder="1"/>
    <xf numFmtId="49" fontId="17" fillId="0" borderId="24" xfId="1" applyNumberFormat="1" applyFont="1" applyFill="1" applyBorder="1" applyAlignment="1">
      <alignment horizontal="center" shrinkToFit="1"/>
    </xf>
    <xf numFmtId="188" fontId="17" fillId="0" borderId="24" xfId="1" applyNumberFormat="1" applyFont="1" applyFill="1" applyBorder="1" applyAlignment="1">
      <alignment horizontal="right" shrinkToFit="1"/>
    </xf>
    <xf numFmtId="188" fontId="17" fillId="0" borderId="24" xfId="1" applyNumberFormat="1" applyFont="1" applyFill="1" applyBorder="1" applyAlignment="1">
      <alignment shrinkToFit="1"/>
    </xf>
    <xf numFmtId="188" fontId="17" fillId="0" borderId="24" xfId="5" applyNumberFormat="1" applyFont="1" applyBorder="1" applyAlignment="1">
      <alignment shrinkToFit="1"/>
    </xf>
    <xf numFmtId="188" fontId="20" fillId="0" borderId="24" xfId="5" applyNumberFormat="1" applyFont="1" applyBorder="1" applyAlignment="1">
      <alignment shrinkToFit="1"/>
    </xf>
    <xf numFmtId="187" fontId="16" fillId="0" borderId="24" xfId="2" applyNumberFormat="1" applyFont="1" applyBorder="1" applyAlignment="1">
      <alignment shrinkToFit="1"/>
    </xf>
    <xf numFmtId="188" fontId="17" fillId="0" borderId="0" xfId="1" applyNumberFormat="1" applyFont="1" applyAlignment="1">
      <alignment shrinkToFit="1"/>
    </xf>
    <xf numFmtId="188" fontId="17" fillId="0" borderId="0" xfId="1" applyNumberFormat="1" applyFont="1" applyAlignment="1">
      <alignment horizontal="right" shrinkToFit="1"/>
    </xf>
    <xf numFmtId="188" fontId="17" fillId="0" borderId="0" xfId="5" applyNumberFormat="1" applyFont="1" applyAlignment="1">
      <alignment shrinkToFit="1"/>
    </xf>
    <xf numFmtId="188" fontId="20" fillId="0" borderId="0" xfId="5" applyNumberFormat="1" applyFont="1" applyAlignment="1">
      <alignment shrinkToFit="1"/>
    </xf>
    <xf numFmtId="187" fontId="16" fillId="0" borderId="0" xfId="2" applyNumberFormat="1" applyFont="1" applyAlignment="1">
      <alignment shrinkToFit="1"/>
    </xf>
    <xf numFmtId="188" fontId="17" fillId="0" borderId="0" xfId="5" applyNumberFormat="1" applyFont="1"/>
    <xf numFmtId="188" fontId="20" fillId="0" borderId="0" xfId="5" applyNumberFormat="1" applyFont="1"/>
    <xf numFmtId="187" fontId="15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1"/>
  <sheetViews>
    <sheetView tabSelected="1" zoomScale="85" zoomScaleNormal="85" workbookViewId="0">
      <pane ySplit="10" topLeftCell="A11" activePane="bottomLeft" state="frozen"/>
      <selection pane="bottomLeft" sqref="A1:O170"/>
    </sheetView>
  </sheetViews>
  <sheetFormatPr defaultColWidth="8" defaultRowHeight="27" customHeight="1" x14ac:dyDescent="0.35"/>
  <cols>
    <col min="1" max="1" width="4.125" style="35" customWidth="1"/>
    <col min="2" max="2" width="11.375" style="35" customWidth="1"/>
    <col min="3" max="3" width="5.875" style="35" customWidth="1"/>
    <col min="4" max="4" width="28" style="35" customWidth="1"/>
    <col min="5" max="5" width="24.875" style="35" customWidth="1"/>
    <col min="6" max="6" width="19.25" style="35" customWidth="1"/>
    <col min="7" max="9" width="13.875" style="148" customWidth="1"/>
    <col min="10" max="10" width="15.375" style="148" customWidth="1"/>
    <col min="11" max="11" width="12.75" style="148" bestFit="1" customWidth="1"/>
    <col min="12" max="13" width="22" style="149" customWidth="1"/>
    <col min="14" max="14" width="22.75" style="149" customWidth="1"/>
    <col min="15" max="15" width="20.375" style="150" customWidth="1"/>
    <col min="16" max="16" width="8" style="35"/>
    <col min="17" max="17" width="14" style="35" bestFit="1" customWidth="1"/>
    <col min="18" max="260" width="8" style="35"/>
    <col min="261" max="261" width="4.125" style="35" customWidth="1"/>
    <col min="262" max="262" width="11.375" style="35" customWidth="1"/>
    <col min="263" max="263" width="5.875" style="35" customWidth="1"/>
    <col min="264" max="264" width="28" style="35" customWidth="1"/>
    <col min="265" max="265" width="27" style="35" customWidth="1"/>
    <col min="266" max="266" width="24.75" style="35" customWidth="1"/>
    <col min="267" max="267" width="16.75" style="35" customWidth="1"/>
    <col min="268" max="268" width="14.25" style="35" customWidth="1"/>
    <col min="269" max="270" width="15" style="35" customWidth="1"/>
    <col min="271" max="271" width="20.375" style="35" customWidth="1"/>
    <col min="272" max="272" width="8" style="35"/>
    <col min="273" max="273" width="14" style="35" bestFit="1" customWidth="1"/>
    <col min="274" max="516" width="8" style="35"/>
    <col min="517" max="517" width="4.125" style="35" customWidth="1"/>
    <col min="518" max="518" width="11.375" style="35" customWidth="1"/>
    <col min="519" max="519" width="5.875" style="35" customWidth="1"/>
    <col min="520" max="520" width="28" style="35" customWidth="1"/>
    <col min="521" max="521" width="27" style="35" customWidth="1"/>
    <col min="522" max="522" width="24.75" style="35" customWidth="1"/>
    <col min="523" max="523" width="16.75" style="35" customWidth="1"/>
    <col min="524" max="524" width="14.25" style="35" customWidth="1"/>
    <col min="525" max="526" width="15" style="35" customWidth="1"/>
    <col min="527" max="527" width="20.375" style="35" customWidth="1"/>
    <col min="528" max="528" width="8" style="35"/>
    <col min="529" max="529" width="14" style="35" bestFit="1" customWidth="1"/>
    <col min="530" max="772" width="8" style="35"/>
    <col min="773" max="773" width="4.125" style="35" customWidth="1"/>
    <col min="774" max="774" width="11.375" style="35" customWidth="1"/>
    <col min="775" max="775" width="5.875" style="35" customWidth="1"/>
    <col min="776" max="776" width="28" style="35" customWidth="1"/>
    <col min="777" max="777" width="27" style="35" customWidth="1"/>
    <col min="778" max="778" width="24.75" style="35" customWidth="1"/>
    <col min="779" max="779" width="16.75" style="35" customWidth="1"/>
    <col min="780" max="780" width="14.25" style="35" customWidth="1"/>
    <col min="781" max="782" width="15" style="35" customWidth="1"/>
    <col min="783" max="783" width="20.375" style="35" customWidth="1"/>
    <col min="784" max="784" width="8" style="35"/>
    <col min="785" max="785" width="14" style="35" bestFit="1" customWidth="1"/>
    <col min="786" max="1028" width="8" style="35"/>
    <col min="1029" max="1029" width="4.125" style="35" customWidth="1"/>
    <col min="1030" max="1030" width="11.375" style="35" customWidth="1"/>
    <col min="1031" max="1031" width="5.875" style="35" customWidth="1"/>
    <col min="1032" max="1032" width="28" style="35" customWidth="1"/>
    <col min="1033" max="1033" width="27" style="35" customWidth="1"/>
    <col min="1034" max="1034" width="24.75" style="35" customWidth="1"/>
    <col min="1035" max="1035" width="16.75" style="35" customWidth="1"/>
    <col min="1036" max="1036" width="14.25" style="35" customWidth="1"/>
    <col min="1037" max="1038" width="15" style="35" customWidth="1"/>
    <col min="1039" max="1039" width="20.375" style="35" customWidth="1"/>
    <col min="1040" max="1040" width="8" style="35"/>
    <col min="1041" max="1041" width="14" style="35" bestFit="1" customWidth="1"/>
    <col min="1042" max="1284" width="8" style="35"/>
    <col min="1285" max="1285" width="4.125" style="35" customWidth="1"/>
    <col min="1286" max="1286" width="11.375" style="35" customWidth="1"/>
    <col min="1287" max="1287" width="5.875" style="35" customWidth="1"/>
    <col min="1288" max="1288" width="28" style="35" customWidth="1"/>
    <col min="1289" max="1289" width="27" style="35" customWidth="1"/>
    <col min="1290" max="1290" width="24.75" style="35" customWidth="1"/>
    <col min="1291" max="1291" width="16.75" style="35" customWidth="1"/>
    <col min="1292" max="1292" width="14.25" style="35" customWidth="1"/>
    <col min="1293" max="1294" width="15" style="35" customWidth="1"/>
    <col min="1295" max="1295" width="20.375" style="35" customWidth="1"/>
    <col min="1296" max="1296" width="8" style="35"/>
    <col min="1297" max="1297" width="14" style="35" bestFit="1" customWidth="1"/>
    <col min="1298" max="1540" width="8" style="35"/>
    <col min="1541" max="1541" width="4.125" style="35" customWidth="1"/>
    <col min="1542" max="1542" width="11.375" style="35" customWidth="1"/>
    <col min="1543" max="1543" width="5.875" style="35" customWidth="1"/>
    <col min="1544" max="1544" width="28" style="35" customWidth="1"/>
    <col min="1545" max="1545" width="27" style="35" customWidth="1"/>
    <col min="1546" max="1546" width="24.75" style="35" customWidth="1"/>
    <col min="1547" max="1547" width="16.75" style="35" customWidth="1"/>
    <col min="1548" max="1548" width="14.25" style="35" customWidth="1"/>
    <col min="1549" max="1550" width="15" style="35" customWidth="1"/>
    <col min="1551" max="1551" width="20.375" style="35" customWidth="1"/>
    <col min="1552" max="1552" width="8" style="35"/>
    <col min="1553" max="1553" width="14" style="35" bestFit="1" customWidth="1"/>
    <col min="1554" max="1796" width="8" style="35"/>
    <col min="1797" max="1797" width="4.125" style="35" customWidth="1"/>
    <col min="1798" max="1798" width="11.375" style="35" customWidth="1"/>
    <col min="1799" max="1799" width="5.875" style="35" customWidth="1"/>
    <col min="1800" max="1800" width="28" style="35" customWidth="1"/>
    <col min="1801" max="1801" width="27" style="35" customWidth="1"/>
    <col min="1802" max="1802" width="24.75" style="35" customWidth="1"/>
    <col min="1803" max="1803" width="16.75" style="35" customWidth="1"/>
    <col min="1804" max="1804" width="14.25" style="35" customWidth="1"/>
    <col min="1805" max="1806" width="15" style="35" customWidth="1"/>
    <col min="1807" max="1807" width="20.375" style="35" customWidth="1"/>
    <col min="1808" max="1808" width="8" style="35"/>
    <col min="1809" max="1809" width="14" style="35" bestFit="1" customWidth="1"/>
    <col min="1810" max="2052" width="8" style="35"/>
    <col min="2053" max="2053" width="4.125" style="35" customWidth="1"/>
    <col min="2054" max="2054" width="11.375" style="35" customWidth="1"/>
    <col min="2055" max="2055" width="5.875" style="35" customWidth="1"/>
    <col min="2056" max="2056" width="28" style="35" customWidth="1"/>
    <col min="2057" max="2057" width="27" style="35" customWidth="1"/>
    <col min="2058" max="2058" width="24.75" style="35" customWidth="1"/>
    <col min="2059" max="2059" width="16.75" style="35" customWidth="1"/>
    <col min="2060" max="2060" width="14.25" style="35" customWidth="1"/>
    <col min="2061" max="2062" width="15" style="35" customWidth="1"/>
    <col min="2063" max="2063" width="20.375" style="35" customWidth="1"/>
    <col min="2064" max="2064" width="8" style="35"/>
    <col min="2065" max="2065" width="14" style="35" bestFit="1" customWidth="1"/>
    <col min="2066" max="2308" width="8" style="35"/>
    <col min="2309" max="2309" width="4.125" style="35" customWidth="1"/>
    <col min="2310" max="2310" width="11.375" style="35" customWidth="1"/>
    <col min="2311" max="2311" width="5.875" style="35" customWidth="1"/>
    <col min="2312" max="2312" width="28" style="35" customWidth="1"/>
    <col min="2313" max="2313" width="27" style="35" customWidth="1"/>
    <col min="2314" max="2314" width="24.75" style="35" customWidth="1"/>
    <col min="2315" max="2315" width="16.75" style="35" customWidth="1"/>
    <col min="2316" max="2316" width="14.25" style="35" customWidth="1"/>
    <col min="2317" max="2318" width="15" style="35" customWidth="1"/>
    <col min="2319" max="2319" width="20.375" style="35" customWidth="1"/>
    <col min="2320" max="2320" width="8" style="35"/>
    <col min="2321" max="2321" width="14" style="35" bestFit="1" customWidth="1"/>
    <col min="2322" max="2564" width="8" style="35"/>
    <col min="2565" max="2565" width="4.125" style="35" customWidth="1"/>
    <col min="2566" max="2566" width="11.375" style="35" customWidth="1"/>
    <col min="2567" max="2567" width="5.875" style="35" customWidth="1"/>
    <col min="2568" max="2568" width="28" style="35" customWidth="1"/>
    <col min="2569" max="2569" width="27" style="35" customWidth="1"/>
    <col min="2570" max="2570" width="24.75" style="35" customWidth="1"/>
    <col min="2571" max="2571" width="16.75" style="35" customWidth="1"/>
    <col min="2572" max="2572" width="14.25" style="35" customWidth="1"/>
    <col min="2573" max="2574" width="15" style="35" customWidth="1"/>
    <col min="2575" max="2575" width="20.375" style="35" customWidth="1"/>
    <col min="2576" max="2576" width="8" style="35"/>
    <col min="2577" max="2577" width="14" style="35" bestFit="1" customWidth="1"/>
    <col min="2578" max="2820" width="8" style="35"/>
    <col min="2821" max="2821" width="4.125" style="35" customWidth="1"/>
    <col min="2822" max="2822" width="11.375" style="35" customWidth="1"/>
    <col min="2823" max="2823" width="5.875" style="35" customWidth="1"/>
    <col min="2824" max="2824" width="28" style="35" customWidth="1"/>
    <col min="2825" max="2825" width="27" style="35" customWidth="1"/>
    <col min="2826" max="2826" width="24.75" style="35" customWidth="1"/>
    <col min="2827" max="2827" width="16.75" style="35" customWidth="1"/>
    <col min="2828" max="2828" width="14.25" style="35" customWidth="1"/>
    <col min="2829" max="2830" width="15" style="35" customWidth="1"/>
    <col min="2831" max="2831" width="20.375" style="35" customWidth="1"/>
    <col min="2832" max="2832" width="8" style="35"/>
    <col min="2833" max="2833" width="14" style="35" bestFit="1" customWidth="1"/>
    <col min="2834" max="3076" width="8" style="35"/>
    <col min="3077" max="3077" width="4.125" style="35" customWidth="1"/>
    <col min="3078" max="3078" width="11.375" style="35" customWidth="1"/>
    <col min="3079" max="3079" width="5.875" style="35" customWidth="1"/>
    <col min="3080" max="3080" width="28" style="35" customWidth="1"/>
    <col min="3081" max="3081" width="27" style="35" customWidth="1"/>
    <col min="3082" max="3082" width="24.75" style="35" customWidth="1"/>
    <col min="3083" max="3083" width="16.75" style="35" customWidth="1"/>
    <col min="3084" max="3084" width="14.25" style="35" customWidth="1"/>
    <col min="3085" max="3086" width="15" style="35" customWidth="1"/>
    <col min="3087" max="3087" width="20.375" style="35" customWidth="1"/>
    <col min="3088" max="3088" width="8" style="35"/>
    <col min="3089" max="3089" width="14" style="35" bestFit="1" customWidth="1"/>
    <col min="3090" max="3332" width="8" style="35"/>
    <col min="3333" max="3333" width="4.125" style="35" customWidth="1"/>
    <col min="3334" max="3334" width="11.375" style="35" customWidth="1"/>
    <col min="3335" max="3335" width="5.875" style="35" customWidth="1"/>
    <col min="3336" max="3336" width="28" style="35" customWidth="1"/>
    <col min="3337" max="3337" width="27" style="35" customWidth="1"/>
    <col min="3338" max="3338" width="24.75" style="35" customWidth="1"/>
    <col min="3339" max="3339" width="16.75" style="35" customWidth="1"/>
    <col min="3340" max="3340" width="14.25" style="35" customWidth="1"/>
    <col min="3341" max="3342" width="15" style="35" customWidth="1"/>
    <col min="3343" max="3343" width="20.375" style="35" customWidth="1"/>
    <col min="3344" max="3344" width="8" style="35"/>
    <col min="3345" max="3345" width="14" style="35" bestFit="1" customWidth="1"/>
    <col min="3346" max="3588" width="8" style="35"/>
    <col min="3589" max="3589" width="4.125" style="35" customWidth="1"/>
    <col min="3590" max="3590" width="11.375" style="35" customWidth="1"/>
    <col min="3591" max="3591" width="5.875" style="35" customWidth="1"/>
    <col min="3592" max="3592" width="28" style="35" customWidth="1"/>
    <col min="3593" max="3593" width="27" style="35" customWidth="1"/>
    <col min="3594" max="3594" width="24.75" style="35" customWidth="1"/>
    <col min="3595" max="3595" width="16.75" style="35" customWidth="1"/>
    <col min="3596" max="3596" width="14.25" style="35" customWidth="1"/>
    <col min="3597" max="3598" width="15" style="35" customWidth="1"/>
    <col min="3599" max="3599" width="20.375" style="35" customWidth="1"/>
    <col min="3600" max="3600" width="8" style="35"/>
    <col min="3601" max="3601" width="14" style="35" bestFit="1" customWidth="1"/>
    <col min="3602" max="3844" width="8" style="35"/>
    <col min="3845" max="3845" width="4.125" style="35" customWidth="1"/>
    <col min="3846" max="3846" width="11.375" style="35" customWidth="1"/>
    <col min="3847" max="3847" width="5.875" style="35" customWidth="1"/>
    <col min="3848" max="3848" width="28" style="35" customWidth="1"/>
    <col min="3849" max="3849" width="27" style="35" customWidth="1"/>
    <col min="3850" max="3850" width="24.75" style="35" customWidth="1"/>
    <col min="3851" max="3851" width="16.75" style="35" customWidth="1"/>
    <col min="3852" max="3852" width="14.25" style="35" customWidth="1"/>
    <col min="3853" max="3854" width="15" style="35" customWidth="1"/>
    <col min="3855" max="3855" width="20.375" style="35" customWidth="1"/>
    <col min="3856" max="3856" width="8" style="35"/>
    <col min="3857" max="3857" width="14" style="35" bestFit="1" customWidth="1"/>
    <col min="3858" max="4100" width="8" style="35"/>
    <col min="4101" max="4101" width="4.125" style="35" customWidth="1"/>
    <col min="4102" max="4102" width="11.375" style="35" customWidth="1"/>
    <col min="4103" max="4103" width="5.875" style="35" customWidth="1"/>
    <col min="4104" max="4104" width="28" style="35" customWidth="1"/>
    <col min="4105" max="4105" width="27" style="35" customWidth="1"/>
    <col min="4106" max="4106" width="24.75" style="35" customWidth="1"/>
    <col min="4107" max="4107" width="16.75" style="35" customWidth="1"/>
    <col min="4108" max="4108" width="14.25" style="35" customWidth="1"/>
    <col min="4109" max="4110" width="15" style="35" customWidth="1"/>
    <col min="4111" max="4111" width="20.375" style="35" customWidth="1"/>
    <col min="4112" max="4112" width="8" style="35"/>
    <col min="4113" max="4113" width="14" style="35" bestFit="1" customWidth="1"/>
    <col min="4114" max="4356" width="8" style="35"/>
    <col min="4357" max="4357" width="4.125" style="35" customWidth="1"/>
    <col min="4358" max="4358" width="11.375" style="35" customWidth="1"/>
    <col min="4359" max="4359" width="5.875" style="35" customWidth="1"/>
    <col min="4360" max="4360" width="28" style="35" customWidth="1"/>
    <col min="4361" max="4361" width="27" style="35" customWidth="1"/>
    <col min="4362" max="4362" width="24.75" style="35" customWidth="1"/>
    <col min="4363" max="4363" width="16.75" style="35" customWidth="1"/>
    <col min="4364" max="4364" width="14.25" style="35" customWidth="1"/>
    <col min="4365" max="4366" width="15" style="35" customWidth="1"/>
    <col min="4367" max="4367" width="20.375" style="35" customWidth="1"/>
    <col min="4368" max="4368" width="8" style="35"/>
    <col min="4369" max="4369" width="14" style="35" bestFit="1" customWidth="1"/>
    <col min="4370" max="4612" width="8" style="35"/>
    <col min="4613" max="4613" width="4.125" style="35" customWidth="1"/>
    <col min="4614" max="4614" width="11.375" style="35" customWidth="1"/>
    <col min="4615" max="4615" width="5.875" style="35" customWidth="1"/>
    <col min="4616" max="4616" width="28" style="35" customWidth="1"/>
    <col min="4617" max="4617" width="27" style="35" customWidth="1"/>
    <col min="4618" max="4618" width="24.75" style="35" customWidth="1"/>
    <col min="4619" max="4619" width="16.75" style="35" customWidth="1"/>
    <col min="4620" max="4620" width="14.25" style="35" customWidth="1"/>
    <col min="4621" max="4622" width="15" style="35" customWidth="1"/>
    <col min="4623" max="4623" width="20.375" style="35" customWidth="1"/>
    <col min="4624" max="4624" width="8" style="35"/>
    <col min="4625" max="4625" width="14" style="35" bestFit="1" customWidth="1"/>
    <col min="4626" max="4868" width="8" style="35"/>
    <col min="4869" max="4869" width="4.125" style="35" customWidth="1"/>
    <col min="4870" max="4870" width="11.375" style="35" customWidth="1"/>
    <col min="4871" max="4871" width="5.875" style="35" customWidth="1"/>
    <col min="4872" max="4872" width="28" style="35" customWidth="1"/>
    <col min="4873" max="4873" width="27" style="35" customWidth="1"/>
    <col min="4874" max="4874" width="24.75" style="35" customWidth="1"/>
    <col min="4875" max="4875" width="16.75" style="35" customWidth="1"/>
    <col min="4876" max="4876" width="14.25" style="35" customWidth="1"/>
    <col min="4877" max="4878" width="15" style="35" customWidth="1"/>
    <col min="4879" max="4879" width="20.375" style="35" customWidth="1"/>
    <col min="4880" max="4880" width="8" style="35"/>
    <col min="4881" max="4881" width="14" style="35" bestFit="1" customWidth="1"/>
    <col min="4882" max="5124" width="8" style="35"/>
    <col min="5125" max="5125" width="4.125" style="35" customWidth="1"/>
    <col min="5126" max="5126" width="11.375" style="35" customWidth="1"/>
    <col min="5127" max="5127" width="5.875" style="35" customWidth="1"/>
    <col min="5128" max="5128" width="28" style="35" customWidth="1"/>
    <col min="5129" max="5129" width="27" style="35" customWidth="1"/>
    <col min="5130" max="5130" width="24.75" style="35" customWidth="1"/>
    <col min="5131" max="5131" width="16.75" style="35" customWidth="1"/>
    <col min="5132" max="5132" width="14.25" style="35" customWidth="1"/>
    <col min="5133" max="5134" width="15" style="35" customWidth="1"/>
    <col min="5135" max="5135" width="20.375" style="35" customWidth="1"/>
    <col min="5136" max="5136" width="8" style="35"/>
    <col min="5137" max="5137" width="14" style="35" bestFit="1" customWidth="1"/>
    <col min="5138" max="5380" width="8" style="35"/>
    <col min="5381" max="5381" width="4.125" style="35" customWidth="1"/>
    <col min="5382" max="5382" width="11.375" style="35" customWidth="1"/>
    <col min="5383" max="5383" width="5.875" style="35" customWidth="1"/>
    <col min="5384" max="5384" width="28" style="35" customWidth="1"/>
    <col min="5385" max="5385" width="27" style="35" customWidth="1"/>
    <col min="5386" max="5386" width="24.75" style="35" customWidth="1"/>
    <col min="5387" max="5387" width="16.75" style="35" customWidth="1"/>
    <col min="5388" max="5388" width="14.25" style="35" customWidth="1"/>
    <col min="5389" max="5390" width="15" style="35" customWidth="1"/>
    <col min="5391" max="5391" width="20.375" style="35" customWidth="1"/>
    <col min="5392" max="5392" width="8" style="35"/>
    <col min="5393" max="5393" width="14" style="35" bestFit="1" customWidth="1"/>
    <col min="5394" max="5636" width="8" style="35"/>
    <col min="5637" max="5637" width="4.125" style="35" customWidth="1"/>
    <col min="5638" max="5638" width="11.375" style="35" customWidth="1"/>
    <col min="5639" max="5639" width="5.875" style="35" customWidth="1"/>
    <col min="5640" max="5640" width="28" style="35" customWidth="1"/>
    <col min="5641" max="5641" width="27" style="35" customWidth="1"/>
    <col min="5642" max="5642" width="24.75" style="35" customWidth="1"/>
    <col min="5643" max="5643" width="16.75" style="35" customWidth="1"/>
    <col min="5644" max="5644" width="14.25" style="35" customWidth="1"/>
    <col min="5645" max="5646" width="15" style="35" customWidth="1"/>
    <col min="5647" max="5647" width="20.375" style="35" customWidth="1"/>
    <col min="5648" max="5648" width="8" style="35"/>
    <col min="5649" max="5649" width="14" style="35" bestFit="1" customWidth="1"/>
    <col min="5650" max="5892" width="8" style="35"/>
    <col min="5893" max="5893" width="4.125" style="35" customWidth="1"/>
    <col min="5894" max="5894" width="11.375" style="35" customWidth="1"/>
    <col min="5895" max="5895" width="5.875" style="35" customWidth="1"/>
    <col min="5896" max="5896" width="28" style="35" customWidth="1"/>
    <col min="5897" max="5897" width="27" style="35" customWidth="1"/>
    <col min="5898" max="5898" width="24.75" style="35" customWidth="1"/>
    <col min="5899" max="5899" width="16.75" style="35" customWidth="1"/>
    <col min="5900" max="5900" width="14.25" style="35" customWidth="1"/>
    <col min="5901" max="5902" width="15" style="35" customWidth="1"/>
    <col min="5903" max="5903" width="20.375" style="35" customWidth="1"/>
    <col min="5904" max="5904" width="8" style="35"/>
    <col min="5905" max="5905" width="14" style="35" bestFit="1" customWidth="1"/>
    <col min="5906" max="6148" width="8" style="35"/>
    <col min="6149" max="6149" width="4.125" style="35" customWidth="1"/>
    <col min="6150" max="6150" width="11.375" style="35" customWidth="1"/>
    <col min="6151" max="6151" width="5.875" style="35" customWidth="1"/>
    <col min="6152" max="6152" width="28" style="35" customWidth="1"/>
    <col min="6153" max="6153" width="27" style="35" customWidth="1"/>
    <col min="6154" max="6154" width="24.75" style="35" customWidth="1"/>
    <col min="6155" max="6155" width="16.75" style="35" customWidth="1"/>
    <col min="6156" max="6156" width="14.25" style="35" customWidth="1"/>
    <col min="6157" max="6158" width="15" style="35" customWidth="1"/>
    <col min="6159" max="6159" width="20.375" style="35" customWidth="1"/>
    <col min="6160" max="6160" width="8" style="35"/>
    <col min="6161" max="6161" width="14" style="35" bestFit="1" customWidth="1"/>
    <col min="6162" max="6404" width="8" style="35"/>
    <col min="6405" max="6405" width="4.125" style="35" customWidth="1"/>
    <col min="6406" max="6406" width="11.375" style="35" customWidth="1"/>
    <col min="6407" max="6407" width="5.875" style="35" customWidth="1"/>
    <col min="6408" max="6408" width="28" style="35" customWidth="1"/>
    <col min="6409" max="6409" width="27" style="35" customWidth="1"/>
    <col min="6410" max="6410" width="24.75" style="35" customWidth="1"/>
    <col min="6411" max="6411" width="16.75" style="35" customWidth="1"/>
    <col min="6412" max="6412" width="14.25" style="35" customWidth="1"/>
    <col min="6413" max="6414" width="15" style="35" customWidth="1"/>
    <col min="6415" max="6415" width="20.375" style="35" customWidth="1"/>
    <col min="6416" max="6416" width="8" style="35"/>
    <col min="6417" max="6417" width="14" style="35" bestFit="1" customWidth="1"/>
    <col min="6418" max="6660" width="8" style="35"/>
    <col min="6661" max="6661" width="4.125" style="35" customWidth="1"/>
    <col min="6662" max="6662" width="11.375" style="35" customWidth="1"/>
    <col min="6663" max="6663" width="5.875" style="35" customWidth="1"/>
    <col min="6664" max="6664" width="28" style="35" customWidth="1"/>
    <col min="6665" max="6665" width="27" style="35" customWidth="1"/>
    <col min="6666" max="6666" width="24.75" style="35" customWidth="1"/>
    <col min="6667" max="6667" width="16.75" style="35" customWidth="1"/>
    <col min="6668" max="6668" width="14.25" style="35" customWidth="1"/>
    <col min="6669" max="6670" width="15" style="35" customWidth="1"/>
    <col min="6671" max="6671" width="20.375" style="35" customWidth="1"/>
    <col min="6672" max="6672" width="8" style="35"/>
    <col min="6673" max="6673" width="14" style="35" bestFit="1" customWidth="1"/>
    <col min="6674" max="6916" width="8" style="35"/>
    <col min="6917" max="6917" width="4.125" style="35" customWidth="1"/>
    <col min="6918" max="6918" width="11.375" style="35" customWidth="1"/>
    <col min="6919" max="6919" width="5.875" style="35" customWidth="1"/>
    <col min="6920" max="6920" width="28" style="35" customWidth="1"/>
    <col min="6921" max="6921" width="27" style="35" customWidth="1"/>
    <col min="6922" max="6922" width="24.75" style="35" customWidth="1"/>
    <col min="6923" max="6923" width="16.75" style="35" customWidth="1"/>
    <col min="6924" max="6924" width="14.25" style="35" customWidth="1"/>
    <col min="6925" max="6926" width="15" style="35" customWidth="1"/>
    <col min="6927" max="6927" width="20.375" style="35" customWidth="1"/>
    <col min="6928" max="6928" width="8" style="35"/>
    <col min="6929" max="6929" width="14" style="35" bestFit="1" customWidth="1"/>
    <col min="6930" max="7172" width="8" style="35"/>
    <col min="7173" max="7173" width="4.125" style="35" customWidth="1"/>
    <col min="7174" max="7174" width="11.375" style="35" customWidth="1"/>
    <col min="7175" max="7175" width="5.875" style="35" customWidth="1"/>
    <col min="7176" max="7176" width="28" style="35" customWidth="1"/>
    <col min="7177" max="7177" width="27" style="35" customWidth="1"/>
    <col min="7178" max="7178" width="24.75" style="35" customWidth="1"/>
    <col min="7179" max="7179" width="16.75" style="35" customWidth="1"/>
    <col min="7180" max="7180" width="14.25" style="35" customWidth="1"/>
    <col min="7181" max="7182" width="15" style="35" customWidth="1"/>
    <col min="7183" max="7183" width="20.375" style="35" customWidth="1"/>
    <col min="7184" max="7184" width="8" style="35"/>
    <col min="7185" max="7185" width="14" style="35" bestFit="1" customWidth="1"/>
    <col min="7186" max="7428" width="8" style="35"/>
    <col min="7429" max="7429" width="4.125" style="35" customWidth="1"/>
    <col min="7430" max="7430" width="11.375" style="35" customWidth="1"/>
    <col min="7431" max="7431" width="5.875" style="35" customWidth="1"/>
    <col min="7432" max="7432" width="28" style="35" customWidth="1"/>
    <col min="7433" max="7433" width="27" style="35" customWidth="1"/>
    <col min="7434" max="7434" width="24.75" style="35" customWidth="1"/>
    <col min="7435" max="7435" width="16.75" style="35" customWidth="1"/>
    <col min="7436" max="7436" width="14.25" style="35" customWidth="1"/>
    <col min="7437" max="7438" width="15" style="35" customWidth="1"/>
    <col min="7439" max="7439" width="20.375" style="35" customWidth="1"/>
    <col min="7440" max="7440" width="8" style="35"/>
    <col min="7441" max="7441" width="14" style="35" bestFit="1" customWidth="1"/>
    <col min="7442" max="7684" width="8" style="35"/>
    <col min="7685" max="7685" width="4.125" style="35" customWidth="1"/>
    <col min="7686" max="7686" width="11.375" style="35" customWidth="1"/>
    <col min="7687" max="7687" width="5.875" style="35" customWidth="1"/>
    <col min="7688" max="7688" width="28" style="35" customWidth="1"/>
    <col min="7689" max="7689" width="27" style="35" customWidth="1"/>
    <col min="7690" max="7690" width="24.75" style="35" customWidth="1"/>
    <col min="7691" max="7691" width="16.75" style="35" customWidth="1"/>
    <col min="7692" max="7692" width="14.25" style="35" customWidth="1"/>
    <col min="7693" max="7694" width="15" style="35" customWidth="1"/>
    <col min="7695" max="7695" width="20.375" style="35" customWidth="1"/>
    <col min="7696" max="7696" width="8" style="35"/>
    <col min="7697" max="7697" width="14" style="35" bestFit="1" customWidth="1"/>
    <col min="7698" max="7940" width="8" style="35"/>
    <col min="7941" max="7941" width="4.125" style="35" customWidth="1"/>
    <col min="7942" max="7942" width="11.375" style="35" customWidth="1"/>
    <col min="7943" max="7943" width="5.875" style="35" customWidth="1"/>
    <col min="7944" max="7944" width="28" style="35" customWidth="1"/>
    <col min="7945" max="7945" width="27" style="35" customWidth="1"/>
    <col min="7946" max="7946" width="24.75" style="35" customWidth="1"/>
    <col min="7947" max="7947" width="16.75" style="35" customWidth="1"/>
    <col min="7948" max="7948" width="14.25" style="35" customWidth="1"/>
    <col min="7949" max="7950" width="15" style="35" customWidth="1"/>
    <col min="7951" max="7951" width="20.375" style="35" customWidth="1"/>
    <col min="7952" max="7952" width="8" style="35"/>
    <col min="7953" max="7953" width="14" style="35" bestFit="1" customWidth="1"/>
    <col min="7954" max="8196" width="8" style="35"/>
    <col min="8197" max="8197" width="4.125" style="35" customWidth="1"/>
    <col min="8198" max="8198" width="11.375" style="35" customWidth="1"/>
    <col min="8199" max="8199" width="5.875" style="35" customWidth="1"/>
    <col min="8200" max="8200" width="28" style="35" customWidth="1"/>
    <col min="8201" max="8201" width="27" style="35" customWidth="1"/>
    <col min="8202" max="8202" width="24.75" style="35" customWidth="1"/>
    <col min="8203" max="8203" width="16.75" style="35" customWidth="1"/>
    <col min="8204" max="8204" width="14.25" style="35" customWidth="1"/>
    <col min="8205" max="8206" width="15" style="35" customWidth="1"/>
    <col min="8207" max="8207" width="20.375" style="35" customWidth="1"/>
    <col min="8208" max="8208" width="8" style="35"/>
    <col min="8209" max="8209" width="14" style="35" bestFit="1" customWidth="1"/>
    <col min="8210" max="8452" width="8" style="35"/>
    <col min="8453" max="8453" width="4.125" style="35" customWidth="1"/>
    <col min="8454" max="8454" width="11.375" style="35" customWidth="1"/>
    <col min="8455" max="8455" width="5.875" style="35" customWidth="1"/>
    <col min="8456" max="8456" width="28" style="35" customWidth="1"/>
    <col min="8457" max="8457" width="27" style="35" customWidth="1"/>
    <col min="8458" max="8458" width="24.75" style="35" customWidth="1"/>
    <col min="8459" max="8459" width="16.75" style="35" customWidth="1"/>
    <col min="8460" max="8460" width="14.25" style="35" customWidth="1"/>
    <col min="8461" max="8462" width="15" style="35" customWidth="1"/>
    <col min="8463" max="8463" width="20.375" style="35" customWidth="1"/>
    <col min="8464" max="8464" width="8" style="35"/>
    <col min="8465" max="8465" width="14" style="35" bestFit="1" customWidth="1"/>
    <col min="8466" max="8708" width="8" style="35"/>
    <col min="8709" max="8709" width="4.125" style="35" customWidth="1"/>
    <col min="8710" max="8710" width="11.375" style="35" customWidth="1"/>
    <col min="8711" max="8711" width="5.875" style="35" customWidth="1"/>
    <col min="8712" max="8712" width="28" style="35" customWidth="1"/>
    <col min="8713" max="8713" width="27" style="35" customWidth="1"/>
    <col min="8714" max="8714" width="24.75" style="35" customWidth="1"/>
    <col min="8715" max="8715" width="16.75" style="35" customWidth="1"/>
    <col min="8716" max="8716" width="14.25" style="35" customWidth="1"/>
    <col min="8717" max="8718" width="15" style="35" customWidth="1"/>
    <col min="8719" max="8719" width="20.375" style="35" customWidth="1"/>
    <col min="8720" max="8720" width="8" style="35"/>
    <col min="8721" max="8721" width="14" style="35" bestFit="1" customWidth="1"/>
    <col min="8722" max="8964" width="8" style="35"/>
    <col min="8965" max="8965" width="4.125" style="35" customWidth="1"/>
    <col min="8966" max="8966" width="11.375" style="35" customWidth="1"/>
    <col min="8967" max="8967" width="5.875" style="35" customWidth="1"/>
    <col min="8968" max="8968" width="28" style="35" customWidth="1"/>
    <col min="8969" max="8969" width="27" style="35" customWidth="1"/>
    <col min="8970" max="8970" width="24.75" style="35" customWidth="1"/>
    <col min="8971" max="8971" width="16.75" style="35" customWidth="1"/>
    <col min="8972" max="8972" width="14.25" style="35" customWidth="1"/>
    <col min="8973" max="8974" width="15" style="35" customWidth="1"/>
    <col min="8975" max="8975" width="20.375" style="35" customWidth="1"/>
    <col min="8976" max="8976" width="8" style="35"/>
    <col min="8977" max="8977" width="14" style="35" bestFit="1" customWidth="1"/>
    <col min="8978" max="9220" width="8" style="35"/>
    <col min="9221" max="9221" width="4.125" style="35" customWidth="1"/>
    <col min="9222" max="9222" width="11.375" style="35" customWidth="1"/>
    <col min="9223" max="9223" width="5.875" style="35" customWidth="1"/>
    <col min="9224" max="9224" width="28" style="35" customWidth="1"/>
    <col min="9225" max="9225" width="27" style="35" customWidth="1"/>
    <col min="9226" max="9226" width="24.75" style="35" customWidth="1"/>
    <col min="9227" max="9227" width="16.75" style="35" customWidth="1"/>
    <col min="9228" max="9228" width="14.25" style="35" customWidth="1"/>
    <col min="9229" max="9230" width="15" style="35" customWidth="1"/>
    <col min="9231" max="9231" width="20.375" style="35" customWidth="1"/>
    <col min="9232" max="9232" width="8" style="35"/>
    <col min="9233" max="9233" width="14" style="35" bestFit="1" customWidth="1"/>
    <col min="9234" max="9476" width="8" style="35"/>
    <col min="9477" max="9477" width="4.125" style="35" customWidth="1"/>
    <col min="9478" max="9478" width="11.375" style="35" customWidth="1"/>
    <col min="9479" max="9479" width="5.875" style="35" customWidth="1"/>
    <col min="9480" max="9480" width="28" style="35" customWidth="1"/>
    <col min="9481" max="9481" width="27" style="35" customWidth="1"/>
    <col min="9482" max="9482" width="24.75" style="35" customWidth="1"/>
    <col min="9483" max="9483" width="16.75" style="35" customWidth="1"/>
    <col min="9484" max="9484" width="14.25" style="35" customWidth="1"/>
    <col min="9485" max="9486" width="15" style="35" customWidth="1"/>
    <col min="9487" max="9487" width="20.375" style="35" customWidth="1"/>
    <col min="9488" max="9488" width="8" style="35"/>
    <col min="9489" max="9489" width="14" style="35" bestFit="1" customWidth="1"/>
    <col min="9490" max="9732" width="8" style="35"/>
    <col min="9733" max="9733" width="4.125" style="35" customWidth="1"/>
    <col min="9734" max="9734" width="11.375" style="35" customWidth="1"/>
    <col min="9735" max="9735" width="5.875" style="35" customWidth="1"/>
    <col min="9736" max="9736" width="28" style="35" customWidth="1"/>
    <col min="9737" max="9737" width="27" style="35" customWidth="1"/>
    <col min="9738" max="9738" width="24.75" style="35" customWidth="1"/>
    <col min="9739" max="9739" width="16.75" style="35" customWidth="1"/>
    <col min="9740" max="9740" width="14.25" style="35" customWidth="1"/>
    <col min="9741" max="9742" width="15" style="35" customWidth="1"/>
    <col min="9743" max="9743" width="20.375" style="35" customWidth="1"/>
    <col min="9744" max="9744" width="8" style="35"/>
    <col min="9745" max="9745" width="14" style="35" bestFit="1" customWidth="1"/>
    <col min="9746" max="9988" width="8" style="35"/>
    <col min="9989" max="9989" width="4.125" style="35" customWidth="1"/>
    <col min="9990" max="9990" width="11.375" style="35" customWidth="1"/>
    <col min="9991" max="9991" width="5.875" style="35" customWidth="1"/>
    <col min="9992" max="9992" width="28" style="35" customWidth="1"/>
    <col min="9993" max="9993" width="27" style="35" customWidth="1"/>
    <col min="9994" max="9994" width="24.75" style="35" customWidth="1"/>
    <col min="9995" max="9995" width="16.75" style="35" customWidth="1"/>
    <col min="9996" max="9996" width="14.25" style="35" customWidth="1"/>
    <col min="9997" max="9998" width="15" style="35" customWidth="1"/>
    <col min="9999" max="9999" width="20.375" style="35" customWidth="1"/>
    <col min="10000" max="10000" width="8" style="35"/>
    <col min="10001" max="10001" width="14" style="35" bestFit="1" customWidth="1"/>
    <col min="10002" max="10244" width="8" style="35"/>
    <col min="10245" max="10245" width="4.125" style="35" customWidth="1"/>
    <col min="10246" max="10246" width="11.375" style="35" customWidth="1"/>
    <col min="10247" max="10247" width="5.875" style="35" customWidth="1"/>
    <col min="10248" max="10248" width="28" style="35" customWidth="1"/>
    <col min="10249" max="10249" width="27" style="35" customWidth="1"/>
    <col min="10250" max="10250" width="24.75" style="35" customWidth="1"/>
    <col min="10251" max="10251" width="16.75" style="35" customWidth="1"/>
    <col min="10252" max="10252" width="14.25" style="35" customWidth="1"/>
    <col min="10253" max="10254" width="15" style="35" customWidth="1"/>
    <col min="10255" max="10255" width="20.375" style="35" customWidth="1"/>
    <col min="10256" max="10256" width="8" style="35"/>
    <col min="10257" max="10257" width="14" style="35" bestFit="1" customWidth="1"/>
    <col min="10258" max="10500" width="8" style="35"/>
    <col min="10501" max="10501" width="4.125" style="35" customWidth="1"/>
    <col min="10502" max="10502" width="11.375" style="35" customWidth="1"/>
    <col min="10503" max="10503" width="5.875" style="35" customWidth="1"/>
    <col min="10504" max="10504" width="28" style="35" customWidth="1"/>
    <col min="10505" max="10505" width="27" style="35" customWidth="1"/>
    <col min="10506" max="10506" width="24.75" style="35" customWidth="1"/>
    <col min="10507" max="10507" width="16.75" style="35" customWidth="1"/>
    <col min="10508" max="10508" width="14.25" style="35" customWidth="1"/>
    <col min="10509" max="10510" width="15" style="35" customWidth="1"/>
    <col min="10511" max="10511" width="20.375" style="35" customWidth="1"/>
    <col min="10512" max="10512" width="8" style="35"/>
    <col min="10513" max="10513" width="14" style="35" bestFit="1" customWidth="1"/>
    <col min="10514" max="10756" width="8" style="35"/>
    <col min="10757" max="10757" width="4.125" style="35" customWidth="1"/>
    <col min="10758" max="10758" width="11.375" style="35" customWidth="1"/>
    <col min="10759" max="10759" width="5.875" style="35" customWidth="1"/>
    <col min="10760" max="10760" width="28" style="35" customWidth="1"/>
    <col min="10761" max="10761" width="27" style="35" customWidth="1"/>
    <col min="10762" max="10762" width="24.75" style="35" customWidth="1"/>
    <col min="10763" max="10763" width="16.75" style="35" customWidth="1"/>
    <col min="10764" max="10764" width="14.25" style="35" customWidth="1"/>
    <col min="10765" max="10766" width="15" style="35" customWidth="1"/>
    <col min="10767" max="10767" width="20.375" style="35" customWidth="1"/>
    <col min="10768" max="10768" width="8" style="35"/>
    <col min="10769" max="10769" width="14" style="35" bestFit="1" customWidth="1"/>
    <col min="10770" max="11012" width="8" style="35"/>
    <col min="11013" max="11013" width="4.125" style="35" customWidth="1"/>
    <col min="11014" max="11014" width="11.375" style="35" customWidth="1"/>
    <col min="11015" max="11015" width="5.875" style="35" customWidth="1"/>
    <col min="11016" max="11016" width="28" style="35" customWidth="1"/>
    <col min="11017" max="11017" width="27" style="35" customWidth="1"/>
    <col min="11018" max="11018" width="24.75" style="35" customWidth="1"/>
    <col min="11019" max="11019" width="16.75" style="35" customWidth="1"/>
    <col min="11020" max="11020" width="14.25" style="35" customWidth="1"/>
    <col min="11021" max="11022" width="15" style="35" customWidth="1"/>
    <col min="11023" max="11023" width="20.375" style="35" customWidth="1"/>
    <col min="11024" max="11024" width="8" style="35"/>
    <col min="11025" max="11025" width="14" style="35" bestFit="1" customWidth="1"/>
    <col min="11026" max="11268" width="8" style="35"/>
    <col min="11269" max="11269" width="4.125" style="35" customWidth="1"/>
    <col min="11270" max="11270" width="11.375" style="35" customWidth="1"/>
    <col min="11271" max="11271" width="5.875" style="35" customWidth="1"/>
    <col min="11272" max="11272" width="28" style="35" customWidth="1"/>
    <col min="11273" max="11273" width="27" style="35" customWidth="1"/>
    <col min="11274" max="11274" width="24.75" style="35" customWidth="1"/>
    <col min="11275" max="11275" width="16.75" style="35" customWidth="1"/>
    <col min="11276" max="11276" width="14.25" style="35" customWidth="1"/>
    <col min="11277" max="11278" width="15" style="35" customWidth="1"/>
    <col min="11279" max="11279" width="20.375" style="35" customWidth="1"/>
    <col min="11280" max="11280" width="8" style="35"/>
    <col min="11281" max="11281" width="14" style="35" bestFit="1" customWidth="1"/>
    <col min="11282" max="11524" width="8" style="35"/>
    <col min="11525" max="11525" width="4.125" style="35" customWidth="1"/>
    <col min="11526" max="11526" width="11.375" style="35" customWidth="1"/>
    <col min="11527" max="11527" width="5.875" style="35" customWidth="1"/>
    <col min="11528" max="11528" width="28" style="35" customWidth="1"/>
    <col min="11529" max="11529" width="27" style="35" customWidth="1"/>
    <col min="11530" max="11530" width="24.75" style="35" customWidth="1"/>
    <col min="11531" max="11531" width="16.75" style="35" customWidth="1"/>
    <col min="11532" max="11532" width="14.25" style="35" customWidth="1"/>
    <col min="11533" max="11534" width="15" style="35" customWidth="1"/>
    <col min="11535" max="11535" width="20.375" style="35" customWidth="1"/>
    <col min="11536" max="11536" width="8" style="35"/>
    <col min="11537" max="11537" width="14" style="35" bestFit="1" customWidth="1"/>
    <col min="11538" max="11780" width="8" style="35"/>
    <col min="11781" max="11781" width="4.125" style="35" customWidth="1"/>
    <col min="11782" max="11782" width="11.375" style="35" customWidth="1"/>
    <col min="11783" max="11783" width="5.875" style="35" customWidth="1"/>
    <col min="11784" max="11784" width="28" style="35" customWidth="1"/>
    <col min="11785" max="11785" width="27" style="35" customWidth="1"/>
    <col min="11786" max="11786" width="24.75" style="35" customWidth="1"/>
    <col min="11787" max="11787" width="16.75" style="35" customWidth="1"/>
    <col min="11788" max="11788" width="14.25" style="35" customWidth="1"/>
    <col min="11789" max="11790" width="15" style="35" customWidth="1"/>
    <col min="11791" max="11791" width="20.375" style="35" customWidth="1"/>
    <col min="11792" max="11792" width="8" style="35"/>
    <col min="11793" max="11793" width="14" style="35" bestFit="1" customWidth="1"/>
    <col min="11794" max="12036" width="8" style="35"/>
    <col min="12037" max="12037" width="4.125" style="35" customWidth="1"/>
    <col min="12038" max="12038" width="11.375" style="35" customWidth="1"/>
    <col min="12039" max="12039" width="5.875" style="35" customWidth="1"/>
    <col min="12040" max="12040" width="28" style="35" customWidth="1"/>
    <col min="12041" max="12041" width="27" style="35" customWidth="1"/>
    <col min="12042" max="12042" width="24.75" style="35" customWidth="1"/>
    <col min="12043" max="12043" width="16.75" style="35" customWidth="1"/>
    <col min="12044" max="12044" width="14.25" style="35" customWidth="1"/>
    <col min="12045" max="12046" width="15" style="35" customWidth="1"/>
    <col min="12047" max="12047" width="20.375" style="35" customWidth="1"/>
    <col min="12048" max="12048" width="8" style="35"/>
    <col min="12049" max="12049" width="14" style="35" bestFit="1" customWidth="1"/>
    <col min="12050" max="12292" width="8" style="35"/>
    <col min="12293" max="12293" width="4.125" style="35" customWidth="1"/>
    <col min="12294" max="12294" width="11.375" style="35" customWidth="1"/>
    <col min="12295" max="12295" width="5.875" style="35" customWidth="1"/>
    <col min="12296" max="12296" width="28" style="35" customWidth="1"/>
    <col min="12297" max="12297" width="27" style="35" customWidth="1"/>
    <col min="12298" max="12298" width="24.75" style="35" customWidth="1"/>
    <col min="12299" max="12299" width="16.75" style="35" customWidth="1"/>
    <col min="12300" max="12300" width="14.25" style="35" customWidth="1"/>
    <col min="12301" max="12302" width="15" style="35" customWidth="1"/>
    <col min="12303" max="12303" width="20.375" style="35" customWidth="1"/>
    <col min="12304" max="12304" width="8" style="35"/>
    <col min="12305" max="12305" width="14" style="35" bestFit="1" customWidth="1"/>
    <col min="12306" max="12548" width="8" style="35"/>
    <col min="12549" max="12549" width="4.125" style="35" customWidth="1"/>
    <col min="12550" max="12550" width="11.375" style="35" customWidth="1"/>
    <col min="12551" max="12551" width="5.875" style="35" customWidth="1"/>
    <col min="12552" max="12552" width="28" style="35" customWidth="1"/>
    <col min="12553" max="12553" width="27" style="35" customWidth="1"/>
    <col min="12554" max="12554" width="24.75" style="35" customWidth="1"/>
    <col min="12555" max="12555" width="16.75" style="35" customWidth="1"/>
    <col min="12556" max="12556" width="14.25" style="35" customWidth="1"/>
    <col min="12557" max="12558" width="15" style="35" customWidth="1"/>
    <col min="12559" max="12559" width="20.375" style="35" customWidth="1"/>
    <col min="12560" max="12560" width="8" style="35"/>
    <col min="12561" max="12561" width="14" style="35" bestFit="1" customWidth="1"/>
    <col min="12562" max="12804" width="8" style="35"/>
    <col min="12805" max="12805" width="4.125" style="35" customWidth="1"/>
    <col min="12806" max="12806" width="11.375" style="35" customWidth="1"/>
    <col min="12807" max="12807" width="5.875" style="35" customWidth="1"/>
    <col min="12808" max="12808" width="28" style="35" customWidth="1"/>
    <col min="12809" max="12809" width="27" style="35" customWidth="1"/>
    <col min="12810" max="12810" width="24.75" style="35" customWidth="1"/>
    <col min="12811" max="12811" width="16.75" style="35" customWidth="1"/>
    <col min="12812" max="12812" width="14.25" style="35" customWidth="1"/>
    <col min="12813" max="12814" width="15" style="35" customWidth="1"/>
    <col min="12815" max="12815" width="20.375" style="35" customWidth="1"/>
    <col min="12816" max="12816" width="8" style="35"/>
    <col min="12817" max="12817" width="14" style="35" bestFit="1" customWidth="1"/>
    <col min="12818" max="13060" width="8" style="35"/>
    <col min="13061" max="13061" width="4.125" style="35" customWidth="1"/>
    <col min="13062" max="13062" width="11.375" style="35" customWidth="1"/>
    <col min="13063" max="13063" width="5.875" style="35" customWidth="1"/>
    <col min="13064" max="13064" width="28" style="35" customWidth="1"/>
    <col min="13065" max="13065" width="27" style="35" customWidth="1"/>
    <col min="13066" max="13066" width="24.75" style="35" customWidth="1"/>
    <col min="13067" max="13067" width="16.75" style="35" customWidth="1"/>
    <col min="13068" max="13068" width="14.25" style="35" customWidth="1"/>
    <col min="13069" max="13070" width="15" style="35" customWidth="1"/>
    <col min="13071" max="13071" width="20.375" style="35" customWidth="1"/>
    <col min="13072" max="13072" width="8" style="35"/>
    <col min="13073" max="13073" width="14" style="35" bestFit="1" customWidth="1"/>
    <col min="13074" max="13316" width="8" style="35"/>
    <col min="13317" max="13317" width="4.125" style="35" customWidth="1"/>
    <col min="13318" max="13318" width="11.375" style="35" customWidth="1"/>
    <col min="13319" max="13319" width="5.875" style="35" customWidth="1"/>
    <col min="13320" max="13320" width="28" style="35" customWidth="1"/>
    <col min="13321" max="13321" width="27" style="35" customWidth="1"/>
    <col min="13322" max="13322" width="24.75" style="35" customWidth="1"/>
    <col min="13323" max="13323" width="16.75" style="35" customWidth="1"/>
    <col min="13324" max="13324" width="14.25" style="35" customWidth="1"/>
    <col min="13325" max="13326" width="15" style="35" customWidth="1"/>
    <col min="13327" max="13327" width="20.375" style="35" customWidth="1"/>
    <col min="13328" max="13328" width="8" style="35"/>
    <col min="13329" max="13329" width="14" style="35" bestFit="1" customWidth="1"/>
    <col min="13330" max="13572" width="8" style="35"/>
    <col min="13573" max="13573" width="4.125" style="35" customWidth="1"/>
    <col min="13574" max="13574" width="11.375" style="35" customWidth="1"/>
    <col min="13575" max="13575" width="5.875" style="35" customWidth="1"/>
    <col min="13576" max="13576" width="28" style="35" customWidth="1"/>
    <col min="13577" max="13577" width="27" style="35" customWidth="1"/>
    <col min="13578" max="13578" width="24.75" style="35" customWidth="1"/>
    <col min="13579" max="13579" width="16.75" style="35" customWidth="1"/>
    <col min="13580" max="13580" width="14.25" style="35" customWidth="1"/>
    <col min="13581" max="13582" width="15" style="35" customWidth="1"/>
    <col min="13583" max="13583" width="20.375" style="35" customWidth="1"/>
    <col min="13584" max="13584" width="8" style="35"/>
    <col min="13585" max="13585" width="14" style="35" bestFit="1" customWidth="1"/>
    <col min="13586" max="13828" width="8" style="35"/>
    <col min="13829" max="13829" width="4.125" style="35" customWidth="1"/>
    <col min="13830" max="13830" width="11.375" style="35" customWidth="1"/>
    <col min="13831" max="13831" width="5.875" style="35" customWidth="1"/>
    <col min="13832" max="13832" width="28" style="35" customWidth="1"/>
    <col min="13833" max="13833" width="27" style="35" customWidth="1"/>
    <col min="13834" max="13834" width="24.75" style="35" customWidth="1"/>
    <col min="13835" max="13835" width="16.75" style="35" customWidth="1"/>
    <col min="13836" max="13836" width="14.25" style="35" customWidth="1"/>
    <col min="13837" max="13838" width="15" style="35" customWidth="1"/>
    <col min="13839" max="13839" width="20.375" style="35" customWidth="1"/>
    <col min="13840" max="13840" width="8" style="35"/>
    <col min="13841" max="13841" width="14" style="35" bestFit="1" customWidth="1"/>
    <col min="13842" max="14084" width="8" style="35"/>
    <col min="14085" max="14085" width="4.125" style="35" customWidth="1"/>
    <col min="14086" max="14086" width="11.375" style="35" customWidth="1"/>
    <col min="14087" max="14087" width="5.875" style="35" customWidth="1"/>
    <col min="14088" max="14088" width="28" style="35" customWidth="1"/>
    <col min="14089" max="14089" width="27" style="35" customWidth="1"/>
    <col min="14090" max="14090" width="24.75" style="35" customWidth="1"/>
    <col min="14091" max="14091" width="16.75" style="35" customWidth="1"/>
    <col min="14092" max="14092" width="14.25" style="35" customWidth="1"/>
    <col min="14093" max="14094" width="15" style="35" customWidth="1"/>
    <col min="14095" max="14095" width="20.375" style="35" customWidth="1"/>
    <col min="14096" max="14096" width="8" style="35"/>
    <col min="14097" max="14097" width="14" style="35" bestFit="1" customWidth="1"/>
    <col min="14098" max="14340" width="8" style="35"/>
    <col min="14341" max="14341" width="4.125" style="35" customWidth="1"/>
    <col min="14342" max="14342" width="11.375" style="35" customWidth="1"/>
    <col min="14343" max="14343" width="5.875" style="35" customWidth="1"/>
    <col min="14344" max="14344" width="28" style="35" customWidth="1"/>
    <col min="14345" max="14345" width="27" style="35" customWidth="1"/>
    <col min="14346" max="14346" width="24.75" style="35" customWidth="1"/>
    <col min="14347" max="14347" width="16.75" style="35" customWidth="1"/>
    <col min="14348" max="14348" width="14.25" style="35" customWidth="1"/>
    <col min="14349" max="14350" width="15" style="35" customWidth="1"/>
    <col min="14351" max="14351" width="20.375" style="35" customWidth="1"/>
    <col min="14352" max="14352" width="8" style="35"/>
    <col min="14353" max="14353" width="14" style="35" bestFit="1" customWidth="1"/>
    <col min="14354" max="14596" width="8" style="35"/>
    <col min="14597" max="14597" width="4.125" style="35" customWidth="1"/>
    <col min="14598" max="14598" width="11.375" style="35" customWidth="1"/>
    <col min="14599" max="14599" width="5.875" style="35" customWidth="1"/>
    <col min="14600" max="14600" width="28" style="35" customWidth="1"/>
    <col min="14601" max="14601" width="27" style="35" customWidth="1"/>
    <col min="14602" max="14602" width="24.75" style="35" customWidth="1"/>
    <col min="14603" max="14603" width="16.75" style="35" customWidth="1"/>
    <col min="14604" max="14604" width="14.25" style="35" customWidth="1"/>
    <col min="14605" max="14606" width="15" style="35" customWidth="1"/>
    <col min="14607" max="14607" width="20.375" style="35" customWidth="1"/>
    <col min="14608" max="14608" width="8" style="35"/>
    <col min="14609" max="14609" width="14" style="35" bestFit="1" customWidth="1"/>
    <col min="14610" max="14852" width="8" style="35"/>
    <col min="14853" max="14853" width="4.125" style="35" customWidth="1"/>
    <col min="14854" max="14854" width="11.375" style="35" customWidth="1"/>
    <col min="14855" max="14855" width="5.875" style="35" customWidth="1"/>
    <col min="14856" max="14856" width="28" style="35" customWidth="1"/>
    <col min="14857" max="14857" width="27" style="35" customWidth="1"/>
    <col min="14858" max="14858" width="24.75" style="35" customWidth="1"/>
    <col min="14859" max="14859" width="16.75" style="35" customWidth="1"/>
    <col min="14860" max="14860" width="14.25" style="35" customWidth="1"/>
    <col min="14861" max="14862" width="15" style="35" customWidth="1"/>
    <col min="14863" max="14863" width="20.375" style="35" customWidth="1"/>
    <col min="14864" max="14864" width="8" style="35"/>
    <col min="14865" max="14865" width="14" style="35" bestFit="1" customWidth="1"/>
    <col min="14866" max="15108" width="8" style="35"/>
    <col min="15109" max="15109" width="4.125" style="35" customWidth="1"/>
    <col min="15110" max="15110" width="11.375" style="35" customWidth="1"/>
    <col min="15111" max="15111" width="5.875" style="35" customWidth="1"/>
    <col min="15112" max="15112" width="28" style="35" customWidth="1"/>
    <col min="15113" max="15113" width="27" style="35" customWidth="1"/>
    <col min="15114" max="15114" width="24.75" style="35" customWidth="1"/>
    <col min="15115" max="15115" width="16.75" style="35" customWidth="1"/>
    <col min="15116" max="15116" width="14.25" style="35" customWidth="1"/>
    <col min="15117" max="15118" width="15" style="35" customWidth="1"/>
    <col min="15119" max="15119" width="20.375" style="35" customWidth="1"/>
    <col min="15120" max="15120" width="8" style="35"/>
    <col min="15121" max="15121" width="14" style="35" bestFit="1" customWidth="1"/>
    <col min="15122" max="15364" width="8" style="35"/>
    <col min="15365" max="15365" width="4.125" style="35" customWidth="1"/>
    <col min="15366" max="15366" width="11.375" style="35" customWidth="1"/>
    <col min="15367" max="15367" width="5.875" style="35" customWidth="1"/>
    <col min="15368" max="15368" width="28" style="35" customWidth="1"/>
    <col min="15369" max="15369" width="27" style="35" customWidth="1"/>
    <col min="15370" max="15370" width="24.75" style="35" customWidth="1"/>
    <col min="15371" max="15371" width="16.75" style="35" customWidth="1"/>
    <col min="15372" max="15372" width="14.25" style="35" customWidth="1"/>
    <col min="15373" max="15374" width="15" style="35" customWidth="1"/>
    <col min="15375" max="15375" width="20.375" style="35" customWidth="1"/>
    <col min="15376" max="15376" width="8" style="35"/>
    <col min="15377" max="15377" width="14" style="35" bestFit="1" customWidth="1"/>
    <col min="15378" max="15620" width="8" style="35"/>
    <col min="15621" max="15621" width="4.125" style="35" customWidth="1"/>
    <col min="15622" max="15622" width="11.375" style="35" customWidth="1"/>
    <col min="15623" max="15623" width="5.875" style="35" customWidth="1"/>
    <col min="15624" max="15624" width="28" style="35" customWidth="1"/>
    <col min="15625" max="15625" width="27" style="35" customWidth="1"/>
    <col min="15626" max="15626" width="24.75" style="35" customWidth="1"/>
    <col min="15627" max="15627" width="16.75" style="35" customWidth="1"/>
    <col min="15628" max="15628" width="14.25" style="35" customWidth="1"/>
    <col min="15629" max="15630" width="15" style="35" customWidth="1"/>
    <col min="15631" max="15631" width="20.375" style="35" customWidth="1"/>
    <col min="15632" max="15632" width="8" style="35"/>
    <col min="15633" max="15633" width="14" style="35" bestFit="1" customWidth="1"/>
    <col min="15634" max="15876" width="8" style="35"/>
    <col min="15877" max="15877" width="4.125" style="35" customWidth="1"/>
    <col min="15878" max="15878" width="11.375" style="35" customWidth="1"/>
    <col min="15879" max="15879" width="5.875" style="35" customWidth="1"/>
    <col min="15880" max="15880" width="28" style="35" customWidth="1"/>
    <col min="15881" max="15881" width="27" style="35" customWidth="1"/>
    <col min="15882" max="15882" width="24.75" style="35" customWidth="1"/>
    <col min="15883" max="15883" width="16.75" style="35" customWidth="1"/>
    <col min="15884" max="15884" width="14.25" style="35" customWidth="1"/>
    <col min="15885" max="15886" width="15" style="35" customWidth="1"/>
    <col min="15887" max="15887" width="20.375" style="35" customWidth="1"/>
    <col min="15888" max="15888" width="8" style="35"/>
    <col min="15889" max="15889" width="14" style="35" bestFit="1" customWidth="1"/>
    <col min="15890" max="16132" width="8" style="35"/>
    <col min="16133" max="16133" width="4.125" style="35" customWidth="1"/>
    <col min="16134" max="16134" width="11.375" style="35" customWidth="1"/>
    <col min="16135" max="16135" width="5.875" style="35" customWidth="1"/>
    <col min="16136" max="16136" width="28" style="35" customWidth="1"/>
    <col min="16137" max="16137" width="27" style="35" customWidth="1"/>
    <col min="16138" max="16138" width="24.75" style="35" customWidth="1"/>
    <col min="16139" max="16139" width="16.75" style="35" customWidth="1"/>
    <col min="16140" max="16140" width="14.25" style="35" customWidth="1"/>
    <col min="16141" max="16142" width="15" style="35" customWidth="1"/>
    <col min="16143" max="16143" width="20.375" style="35" customWidth="1"/>
    <col min="16144" max="16144" width="8" style="35"/>
    <col min="16145" max="16145" width="14" style="35" bestFit="1" customWidth="1"/>
    <col min="16146" max="16384" width="8" style="35"/>
  </cols>
  <sheetData>
    <row r="1" spans="1:29" s="2" customFormat="1" ht="27" customHeight="1" x14ac:dyDescent="0.45">
      <c r="A1" s="1" t="s">
        <v>0</v>
      </c>
      <c r="B1" s="1"/>
      <c r="C1" s="1"/>
      <c r="D1" s="1"/>
      <c r="E1" s="1"/>
      <c r="F1" s="1"/>
      <c r="L1" s="3"/>
      <c r="M1" s="3"/>
      <c r="N1" s="3"/>
      <c r="O1" s="4"/>
      <c r="Q1" s="5"/>
      <c r="R1" s="5"/>
      <c r="S1" s="5"/>
      <c r="T1" s="5"/>
      <c r="U1" s="5"/>
      <c r="V1" s="5"/>
      <c r="W1" s="5"/>
      <c r="X1" s="5"/>
      <c r="Z1" s="5"/>
      <c r="AA1" s="5"/>
      <c r="AB1" s="5"/>
      <c r="AC1" s="6"/>
    </row>
    <row r="2" spans="1:29" s="13" customFormat="1" ht="27" customHeight="1" x14ac:dyDescent="0.35">
      <c r="A2" s="7" t="s">
        <v>1</v>
      </c>
      <c r="B2" s="7"/>
      <c r="C2" s="7"/>
      <c r="D2" s="7"/>
      <c r="E2" s="8" t="s">
        <v>2</v>
      </c>
      <c r="F2" s="9" t="s">
        <v>3</v>
      </c>
      <c r="G2" s="9"/>
      <c r="H2" s="9"/>
      <c r="I2" s="10"/>
      <c r="J2" s="11"/>
      <c r="K2" s="11"/>
      <c r="L2" s="12"/>
      <c r="M2" s="12"/>
      <c r="N2" s="12"/>
      <c r="O2" s="4"/>
      <c r="Q2" s="14"/>
      <c r="R2" s="14"/>
      <c r="S2" s="14"/>
      <c r="T2" s="14"/>
      <c r="U2" s="14"/>
      <c r="V2" s="14"/>
      <c r="W2" s="14"/>
      <c r="X2" s="14"/>
      <c r="Y2" s="15"/>
      <c r="Z2" s="14"/>
      <c r="AA2" s="14"/>
      <c r="AB2" s="14"/>
      <c r="AC2" s="16"/>
    </row>
    <row r="3" spans="1:29" s="13" customFormat="1" ht="27" customHeight="1" x14ac:dyDescent="0.35">
      <c r="A3" s="17" t="s">
        <v>4</v>
      </c>
      <c r="B3" s="18"/>
      <c r="C3" s="18"/>
      <c r="D3" s="18"/>
      <c r="E3" s="19" t="s">
        <v>5</v>
      </c>
      <c r="F3" s="20" t="s">
        <v>6</v>
      </c>
      <c r="G3" s="20"/>
      <c r="H3" s="20"/>
      <c r="I3" s="21"/>
      <c r="J3" s="22"/>
      <c r="K3" s="22"/>
      <c r="L3" s="23"/>
      <c r="M3" s="23"/>
      <c r="N3" s="23"/>
      <c r="O3" s="24"/>
      <c r="P3" s="25"/>
      <c r="Q3" s="26"/>
      <c r="R3" s="25"/>
      <c r="S3"/>
      <c r="T3" s="14"/>
      <c r="U3" s="14"/>
      <c r="V3" s="14"/>
      <c r="W3" s="14"/>
      <c r="X3" s="14"/>
      <c r="Y3" s="27"/>
      <c r="Z3" s="14"/>
      <c r="AA3" s="14"/>
      <c r="AB3" s="14"/>
      <c r="AC3" s="16"/>
    </row>
    <row r="4" spans="1:29" ht="27" customHeight="1" x14ac:dyDescent="0.35">
      <c r="A4" s="17" t="s">
        <v>7</v>
      </c>
      <c r="B4" s="28"/>
      <c r="C4" s="29"/>
      <c r="D4" s="30"/>
      <c r="E4" s="31" t="s">
        <v>8</v>
      </c>
      <c r="F4" s="31"/>
      <c r="G4" s="31"/>
      <c r="H4" s="32"/>
      <c r="I4" s="33"/>
      <c r="J4" s="33"/>
      <c r="K4" s="33"/>
      <c r="L4" s="34"/>
      <c r="M4" s="34"/>
      <c r="N4" s="34"/>
      <c r="O4" s="33"/>
    </row>
    <row r="5" spans="1:29" s="48" customFormat="1" ht="27" customHeight="1" x14ac:dyDescent="0.35">
      <c r="A5" s="36"/>
      <c r="B5" s="37" t="s">
        <v>9</v>
      </c>
      <c r="C5" s="38"/>
      <c r="D5" s="39"/>
      <c r="E5" s="40" t="s">
        <v>10</v>
      </c>
      <c r="F5" s="41" t="s">
        <v>11</v>
      </c>
      <c r="G5" s="42" t="s">
        <v>12</v>
      </c>
      <c r="H5" s="42"/>
      <c r="I5" s="42"/>
      <c r="J5" s="42"/>
      <c r="K5" s="43"/>
      <c r="L5" s="44" t="s">
        <v>13</v>
      </c>
      <c r="M5" s="45" t="s">
        <v>14</v>
      </c>
      <c r="N5" s="46"/>
      <c r="O5" s="47" t="s">
        <v>15</v>
      </c>
    </row>
    <row r="6" spans="1:29" s="59" customFormat="1" ht="27" customHeight="1" x14ac:dyDescent="0.35">
      <c r="A6" s="49" t="s">
        <v>16</v>
      </c>
      <c r="B6" s="50" t="s">
        <v>17</v>
      </c>
      <c r="C6" s="51" t="s">
        <v>18</v>
      </c>
      <c r="D6" s="52"/>
      <c r="E6" s="53" t="s">
        <v>19</v>
      </c>
      <c r="F6" s="54" t="s">
        <v>20</v>
      </c>
      <c r="G6" s="55" t="s">
        <v>21</v>
      </c>
      <c r="H6" s="56" t="s">
        <v>22</v>
      </c>
      <c r="I6" s="56" t="s">
        <v>23</v>
      </c>
      <c r="J6" s="56" t="s">
        <v>24</v>
      </c>
      <c r="K6" s="56" t="s">
        <v>25</v>
      </c>
      <c r="L6" s="57" t="s">
        <v>26</v>
      </c>
      <c r="M6" s="57" t="s">
        <v>27</v>
      </c>
      <c r="N6" s="57" t="s">
        <v>28</v>
      </c>
      <c r="O6" s="58"/>
    </row>
    <row r="7" spans="1:29" s="59" customFormat="1" ht="27" customHeight="1" x14ac:dyDescent="0.35">
      <c r="A7" s="60"/>
      <c r="B7" s="61"/>
      <c r="C7" s="62"/>
      <c r="D7" s="63"/>
      <c r="E7" s="64"/>
      <c r="F7" s="65"/>
      <c r="G7" s="66"/>
      <c r="H7" s="67"/>
      <c r="I7" s="67"/>
      <c r="J7" s="67"/>
      <c r="K7" s="67"/>
      <c r="L7" s="68"/>
      <c r="M7" s="68"/>
      <c r="N7" s="68"/>
      <c r="O7" s="58"/>
    </row>
    <row r="8" spans="1:29" s="59" customFormat="1" ht="27" customHeight="1" x14ac:dyDescent="0.35">
      <c r="A8" s="69"/>
      <c r="B8" s="70"/>
      <c r="C8" s="71"/>
      <c r="D8" s="71"/>
      <c r="E8" s="72" t="s">
        <v>29</v>
      </c>
      <c r="F8" s="73"/>
      <c r="G8" s="74" t="s">
        <v>30</v>
      </c>
      <c r="H8" s="75"/>
      <c r="I8" s="74" t="s">
        <v>31</v>
      </c>
      <c r="J8" s="76"/>
      <c r="K8" s="75"/>
      <c r="L8" s="77"/>
      <c r="M8" s="77"/>
      <c r="N8" s="77"/>
      <c r="O8" s="58"/>
    </row>
    <row r="9" spans="1:29" s="89" customFormat="1" ht="27" customHeight="1" x14ac:dyDescent="0.35">
      <c r="A9" s="78" t="s">
        <v>32</v>
      </c>
      <c r="B9" s="79"/>
      <c r="C9" s="79"/>
      <c r="D9" s="80"/>
      <c r="E9" s="81">
        <v>6411210</v>
      </c>
      <c r="F9" s="81">
        <v>6411230</v>
      </c>
      <c r="G9" s="82">
        <v>6411240</v>
      </c>
      <c r="H9" s="83"/>
      <c r="I9" s="83"/>
      <c r="J9" s="83"/>
      <c r="K9" s="84"/>
      <c r="L9" s="85" t="s">
        <v>33</v>
      </c>
      <c r="M9" s="86"/>
      <c r="N9" s="87"/>
      <c r="O9" s="88"/>
    </row>
    <row r="10" spans="1:29" s="96" customFormat="1" ht="27" customHeight="1" thickBot="1" x14ac:dyDescent="0.4">
      <c r="A10" s="90" t="s">
        <v>34</v>
      </c>
      <c r="B10" s="91"/>
      <c r="C10" s="91"/>
      <c r="D10" s="92"/>
      <c r="E10" s="93">
        <f t="shared" ref="E10:K10" si="0">SUM(E11:E169)</f>
        <v>317440</v>
      </c>
      <c r="F10" s="93">
        <f t="shared" si="0"/>
        <v>533855</v>
      </c>
      <c r="G10" s="93">
        <f t="shared" si="0"/>
        <v>85770200</v>
      </c>
      <c r="H10" s="93">
        <f t="shared" si="0"/>
        <v>69642200</v>
      </c>
      <c r="I10" s="93">
        <f t="shared" si="0"/>
        <v>182800</v>
      </c>
      <c r="J10" s="93">
        <f t="shared" si="0"/>
        <v>199000</v>
      </c>
      <c r="K10" s="93">
        <f t="shared" si="0"/>
        <v>227800</v>
      </c>
      <c r="L10" s="94">
        <f>SUM(L11:L170)</f>
        <v>1790</v>
      </c>
      <c r="M10" s="94">
        <f>SUM(M11:M170)</f>
        <v>400000</v>
      </c>
      <c r="N10" s="94">
        <f>SUM(N11:N170)</f>
        <v>378000</v>
      </c>
      <c r="O10" s="95">
        <f>SUM(E10:N10)</f>
        <v>157653085</v>
      </c>
    </row>
    <row r="11" spans="1:29" ht="27" customHeight="1" thickTop="1" x14ac:dyDescent="0.35">
      <c r="A11" s="97">
        <v>1</v>
      </c>
      <c r="B11" s="98">
        <v>1600700016</v>
      </c>
      <c r="C11" s="99" t="s">
        <v>35</v>
      </c>
      <c r="D11" s="97" t="s">
        <v>36</v>
      </c>
      <c r="E11" s="100"/>
      <c r="F11" s="100"/>
      <c r="G11" s="101">
        <v>3014000</v>
      </c>
      <c r="H11" s="101">
        <v>2103400</v>
      </c>
      <c r="I11" s="101"/>
      <c r="J11" s="101"/>
      <c r="K11" s="101"/>
      <c r="L11" s="102"/>
      <c r="M11" s="102"/>
      <c r="N11" s="102"/>
      <c r="O11" s="103">
        <f t="shared" ref="O11:O74" si="1">SUM(E11:N11)</f>
        <v>5117400</v>
      </c>
    </row>
    <row r="12" spans="1:29" ht="27" customHeight="1" x14ac:dyDescent="0.35">
      <c r="A12" s="104">
        <v>2</v>
      </c>
      <c r="B12" s="105">
        <v>1600700017</v>
      </c>
      <c r="C12" s="106" t="s">
        <v>37</v>
      </c>
      <c r="D12" s="104" t="s">
        <v>38</v>
      </c>
      <c r="E12" s="104"/>
      <c r="F12" s="104"/>
      <c r="G12" s="107">
        <v>1717900</v>
      </c>
      <c r="H12" s="107">
        <v>1663200</v>
      </c>
      <c r="I12" s="107"/>
      <c r="J12" s="107"/>
      <c r="K12" s="107"/>
      <c r="L12" s="108"/>
      <c r="M12" s="108"/>
      <c r="N12" s="108"/>
      <c r="O12" s="109">
        <f t="shared" si="1"/>
        <v>3381100</v>
      </c>
    </row>
    <row r="13" spans="1:29" ht="27" customHeight="1" x14ac:dyDescent="0.35">
      <c r="A13" s="104">
        <v>3</v>
      </c>
      <c r="B13" s="105">
        <v>1600700018</v>
      </c>
      <c r="C13" s="106" t="s">
        <v>37</v>
      </c>
      <c r="D13" s="104" t="s">
        <v>39</v>
      </c>
      <c r="E13" s="104"/>
      <c r="F13" s="104"/>
      <c r="G13" s="107">
        <v>1765500</v>
      </c>
      <c r="H13" s="107">
        <v>1480400</v>
      </c>
      <c r="I13" s="107"/>
      <c r="J13" s="107"/>
      <c r="K13" s="107"/>
      <c r="L13" s="108"/>
      <c r="M13" s="108"/>
      <c r="N13" s="108"/>
      <c r="O13" s="109">
        <f t="shared" si="1"/>
        <v>3245900</v>
      </c>
    </row>
    <row r="14" spans="1:29" ht="27" customHeight="1" x14ac:dyDescent="0.35">
      <c r="A14" s="104">
        <v>4</v>
      </c>
      <c r="B14" s="105">
        <v>1600700019</v>
      </c>
      <c r="C14" s="106" t="s">
        <v>37</v>
      </c>
      <c r="D14" s="104" t="s">
        <v>40</v>
      </c>
      <c r="E14" s="104"/>
      <c r="F14" s="104"/>
      <c r="G14" s="107">
        <v>1052500</v>
      </c>
      <c r="H14" s="107">
        <v>1252400</v>
      </c>
      <c r="I14" s="107">
        <v>4700</v>
      </c>
      <c r="J14" s="107">
        <v>5000</v>
      </c>
      <c r="K14" s="107">
        <v>1700</v>
      </c>
      <c r="L14" s="108"/>
      <c r="M14" s="108"/>
      <c r="N14" s="108"/>
      <c r="O14" s="109">
        <f t="shared" si="1"/>
        <v>2316300</v>
      </c>
    </row>
    <row r="15" spans="1:29" ht="27" customHeight="1" x14ac:dyDescent="0.35">
      <c r="A15" s="104">
        <v>5</v>
      </c>
      <c r="B15" s="105">
        <v>1600700020</v>
      </c>
      <c r="C15" s="106" t="s">
        <v>41</v>
      </c>
      <c r="D15" s="104" t="s">
        <v>42</v>
      </c>
      <c r="E15" s="104"/>
      <c r="F15" s="104"/>
      <c r="G15" s="107"/>
      <c r="H15" s="107">
        <v>1027900</v>
      </c>
      <c r="I15" s="107"/>
      <c r="J15" s="107"/>
      <c r="K15" s="107"/>
      <c r="L15" s="108"/>
      <c r="M15" s="108"/>
      <c r="N15" s="108"/>
      <c r="O15" s="109">
        <f t="shared" si="1"/>
        <v>1027900</v>
      </c>
    </row>
    <row r="16" spans="1:29" ht="27" customHeight="1" x14ac:dyDescent="0.35">
      <c r="A16" s="104">
        <v>6</v>
      </c>
      <c r="B16" s="105">
        <v>1600700021</v>
      </c>
      <c r="C16" s="106" t="s">
        <v>43</v>
      </c>
      <c r="D16" s="104" t="s">
        <v>42</v>
      </c>
      <c r="E16" s="104"/>
      <c r="F16" s="104"/>
      <c r="G16" s="110">
        <v>828500</v>
      </c>
      <c r="H16" s="110">
        <v>675300</v>
      </c>
      <c r="I16" s="110"/>
      <c r="J16" s="110"/>
      <c r="K16" s="110"/>
      <c r="L16" s="111"/>
      <c r="M16" s="111"/>
      <c r="N16" s="111"/>
      <c r="O16" s="109">
        <f t="shared" si="1"/>
        <v>1503800</v>
      </c>
    </row>
    <row r="17" spans="1:15" ht="27" customHeight="1" x14ac:dyDescent="0.35">
      <c r="A17" s="104">
        <v>7</v>
      </c>
      <c r="B17" s="105">
        <v>1600700022</v>
      </c>
      <c r="C17" s="106" t="s">
        <v>43</v>
      </c>
      <c r="D17" s="104" t="s">
        <v>39</v>
      </c>
      <c r="E17" s="104">
        <v>93300</v>
      </c>
      <c r="F17" s="104"/>
      <c r="G17" s="107">
        <v>0</v>
      </c>
      <c r="H17" s="107">
        <v>0</v>
      </c>
      <c r="I17" s="107"/>
      <c r="J17" s="107"/>
      <c r="K17" s="107"/>
      <c r="L17" s="108"/>
      <c r="M17" s="108"/>
      <c r="N17" s="108"/>
      <c r="O17" s="109">
        <f t="shared" si="1"/>
        <v>93300</v>
      </c>
    </row>
    <row r="18" spans="1:15" ht="27" customHeight="1" x14ac:dyDescent="0.35">
      <c r="A18" s="104">
        <v>8</v>
      </c>
      <c r="B18" s="105">
        <v>1600700023</v>
      </c>
      <c r="C18" s="106" t="s">
        <v>44</v>
      </c>
      <c r="D18" s="104" t="s">
        <v>45</v>
      </c>
      <c r="E18" s="104"/>
      <c r="F18" s="104"/>
      <c r="G18" s="107">
        <v>1530300</v>
      </c>
      <c r="H18" s="107">
        <v>411500</v>
      </c>
      <c r="I18" s="107"/>
      <c r="J18" s="107"/>
      <c r="K18" s="107"/>
      <c r="L18" s="108"/>
      <c r="M18" s="108"/>
      <c r="N18" s="108"/>
      <c r="O18" s="109">
        <f t="shared" si="1"/>
        <v>1941800</v>
      </c>
    </row>
    <row r="19" spans="1:15" ht="27" customHeight="1" x14ac:dyDescent="0.35">
      <c r="A19" s="104">
        <v>9</v>
      </c>
      <c r="B19" s="105">
        <v>1600700024</v>
      </c>
      <c r="C19" s="106" t="s">
        <v>37</v>
      </c>
      <c r="D19" s="104" t="s">
        <v>46</v>
      </c>
      <c r="E19" s="104"/>
      <c r="F19" s="104"/>
      <c r="G19" s="107">
        <v>1045300</v>
      </c>
      <c r="H19" s="107">
        <v>1380200</v>
      </c>
      <c r="I19" s="107"/>
      <c r="J19" s="107"/>
      <c r="K19" s="107"/>
      <c r="L19" s="108"/>
      <c r="M19" s="108"/>
      <c r="N19" s="108"/>
      <c r="O19" s="109">
        <f t="shared" si="1"/>
        <v>2425500</v>
      </c>
    </row>
    <row r="20" spans="1:15" ht="27" customHeight="1" x14ac:dyDescent="0.35">
      <c r="A20" s="104">
        <v>10</v>
      </c>
      <c r="B20" s="105">
        <v>1600700025</v>
      </c>
      <c r="C20" s="106" t="s">
        <v>35</v>
      </c>
      <c r="D20" s="104" t="s">
        <v>47</v>
      </c>
      <c r="E20" s="104"/>
      <c r="F20" s="104"/>
      <c r="G20" s="107">
        <v>779600</v>
      </c>
      <c r="H20" s="107">
        <v>937200</v>
      </c>
      <c r="I20" s="107"/>
      <c r="J20" s="107"/>
      <c r="K20" s="107"/>
      <c r="L20" s="108"/>
      <c r="M20" s="108"/>
      <c r="N20" s="108"/>
      <c r="O20" s="109">
        <f t="shared" si="1"/>
        <v>1716800</v>
      </c>
    </row>
    <row r="21" spans="1:15" ht="27" customHeight="1" x14ac:dyDescent="0.35">
      <c r="A21" s="104">
        <v>11</v>
      </c>
      <c r="B21" s="105">
        <v>1600700026</v>
      </c>
      <c r="C21" s="106" t="s">
        <v>35</v>
      </c>
      <c r="D21" s="104" t="s">
        <v>48</v>
      </c>
      <c r="E21" s="104"/>
      <c r="F21" s="104"/>
      <c r="G21" s="107">
        <v>1193300</v>
      </c>
      <c r="H21" s="107">
        <v>1181000</v>
      </c>
      <c r="I21" s="107"/>
      <c r="J21" s="107"/>
      <c r="K21" s="107"/>
      <c r="L21" s="108"/>
      <c r="M21" s="108"/>
      <c r="N21" s="108"/>
      <c r="O21" s="109">
        <f t="shared" si="1"/>
        <v>2374300</v>
      </c>
    </row>
    <row r="22" spans="1:15" ht="27" customHeight="1" x14ac:dyDescent="0.35">
      <c r="A22" s="104">
        <v>12</v>
      </c>
      <c r="B22" s="105">
        <v>1600700027</v>
      </c>
      <c r="C22" s="106" t="s">
        <v>35</v>
      </c>
      <c r="D22" s="104" t="s">
        <v>49</v>
      </c>
      <c r="E22" s="104"/>
      <c r="F22" s="104"/>
      <c r="G22" s="107">
        <v>1987000</v>
      </c>
      <c r="H22" s="107"/>
      <c r="I22" s="107">
        <v>15800</v>
      </c>
      <c r="J22" s="107">
        <v>45800</v>
      </c>
      <c r="K22" s="107">
        <v>149400</v>
      </c>
      <c r="L22" s="108"/>
      <c r="M22" s="108"/>
      <c r="N22" s="108"/>
      <c r="O22" s="109">
        <f t="shared" si="1"/>
        <v>2198000</v>
      </c>
    </row>
    <row r="23" spans="1:15" ht="27" customHeight="1" x14ac:dyDescent="0.35">
      <c r="A23" s="104">
        <v>13</v>
      </c>
      <c r="B23" s="105">
        <v>1600700028</v>
      </c>
      <c r="C23" s="106" t="s">
        <v>35</v>
      </c>
      <c r="D23" s="104" t="s">
        <v>50</v>
      </c>
      <c r="E23" s="104"/>
      <c r="F23" s="104"/>
      <c r="G23" s="107">
        <v>1431000</v>
      </c>
      <c r="H23" s="107"/>
      <c r="I23" s="107">
        <v>16100</v>
      </c>
      <c r="J23" s="107">
        <v>9800</v>
      </c>
      <c r="K23" s="107"/>
      <c r="L23" s="108"/>
      <c r="M23" s="108"/>
      <c r="N23" s="108"/>
      <c r="O23" s="109">
        <f t="shared" si="1"/>
        <v>1456900</v>
      </c>
    </row>
    <row r="24" spans="1:15" ht="27" customHeight="1" x14ac:dyDescent="0.35">
      <c r="A24" s="104">
        <v>14</v>
      </c>
      <c r="B24" s="105">
        <v>1600700029</v>
      </c>
      <c r="C24" s="106" t="s">
        <v>35</v>
      </c>
      <c r="D24" s="104" t="s">
        <v>51</v>
      </c>
      <c r="E24" s="104"/>
      <c r="F24" s="104">
        <v>105900</v>
      </c>
      <c r="G24" s="107">
        <v>747000</v>
      </c>
      <c r="H24" s="107">
        <v>1480700</v>
      </c>
      <c r="I24" s="107"/>
      <c r="J24" s="107"/>
      <c r="K24" s="107"/>
      <c r="L24" s="108"/>
      <c r="M24" s="108"/>
      <c r="N24" s="108"/>
      <c r="O24" s="109">
        <f t="shared" si="1"/>
        <v>2333600</v>
      </c>
    </row>
    <row r="25" spans="1:15" ht="27" customHeight="1" x14ac:dyDescent="0.35">
      <c r="A25" s="104">
        <v>15</v>
      </c>
      <c r="B25" s="105">
        <v>1600700030</v>
      </c>
      <c r="C25" s="106" t="s">
        <v>35</v>
      </c>
      <c r="D25" s="104" t="s">
        <v>52</v>
      </c>
      <c r="E25" s="104"/>
      <c r="F25" s="104"/>
      <c r="G25" s="107">
        <v>2539300</v>
      </c>
      <c r="H25" s="107">
        <v>1730900</v>
      </c>
      <c r="I25" s="107"/>
      <c r="J25" s="107"/>
      <c r="K25" s="107"/>
      <c r="L25" s="108"/>
      <c r="M25" s="108"/>
      <c r="N25" s="108"/>
      <c r="O25" s="109">
        <f t="shared" si="1"/>
        <v>4270200</v>
      </c>
    </row>
    <row r="26" spans="1:15" ht="27" customHeight="1" x14ac:dyDescent="0.35">
      <c r="A26" s="104">
        <v>16</v>
      </c>
      <c r="B26" s="105">
        <v>1600700031</v>
      </c>
      <c r="C26" s="106" t="s">
        <v>35</v>
      </c>
      <c r="D26" s="104" t="s">
        <v>53</v>
      </c>
      <c r="E26" s="104"/>
      <c r="F26" s="104"/>
      <c r="G26" s="107">
        <v>1667900</v>
      </c>
      <c r="H26" s="107">
        <v>2032500</v>
      </c>
      <c r="I26" s="107"/>
      <c r="J26" s="107"/>
      <c r="K26" s="107"/>
      <c r="L26" s="108"/>
      <c r="M26" s="108"/>
      <c r="N26" s="108"/>
      <c r="O26" s="109">
        <f t="shared" si="1"/>
        <v>3700400</v>
      </c>
    </row>
    <row r="27" spans="1:15" ht="27" customHeight="1" x14ac:dyDescent="0.35">
      <c r="A27" s="104">
        <v>17</v>
      </c>
      <c r="B27" s="105">
        <v>1600700032</v>
      </c>
      <c r="C27" s="106" t="s">
        <v>35</v>
      </c>
      <c r="D27" s="104" t="s">
        <v>54</v>
      </c>
      <c r="E27" s="104">
        <v>87300</v>
      </c>
      <c r="F27" s="104"/>
      <c r="G27" s="107">
        <v>1300800</v>
      </c>
      <c r="H27" s="107">
        <v>0</v>
      </c>
      <c r="I27" s="107"/>
      <c r="J27" s="107"/>
      <c r="K27" s="107"/>
      <c r="L27" s="108"/>
      <c r="M27" s="108"/>
      <c r="N27" s="108"/>
      <c r="O27" s="109">
        <f t="shared" si="1"/>
        <v>1388100</v>
      </c>
    </row>
    <row r="28" spans="1:15" ht="27" customHeight="1" x14ac:dyDescent="0.35">
      <c r="A28" s="104">
        <v>18</v>
      </c>
      <c r="B28" s="105">
        <v>1600700033</v>
      </c>
      <c r="C28" s="106" t="s">
        <v>35</v>
      </c>
      <c r="D28" s="104" t="s">
        <v>55</v>
      </c>
      <c r="E28" s="104"/>
      <c r="F28" s="104"/>
      <c r="G28" s="107">
        <v>729500</v>
      </c>
      <c r="H28" s="107">
        <v>779100</v>
      </c>
      <c r="I28" s="107">
        <v>4600</v>
      </c>
      <c r="J28" s="107">
        <v>5300</v>
      </c>
      <c r="K28" s="107">
        <v>2500</v>
      </c>
      <c r="L28" s="108"/>
      <c r="M28" s="108"/>
      <c r="N28" s="108"/>
      <c r="O28" s="109">
        <f t="shared" si="1"/>
        <v>1521000</v>
      </c>
    </row>
    <row r="29" spans="1:15" ht="27" customHeight="1" x14ac:dyDescent="0.35">
      <c r="A29" s="104">
        <v>19</v>
      </c>
      <c r="B29" s="105">
        <v>1600700034</v>
      </c>
      <c r="C29" s="106" t="s">
        <v>35</v>
      </c>
      <c r="D29" s="112" t="s">
        <v>56</v>
      </c>
      <c r="E29" s="112"/>
      <c r="F29" s="112"/>
      <c r="G29" s="107">
        <v>1447000</v>
      </c>
      <c r="H29" s="107">
        <v>1832600</v>
      </c>
      <c r="I29" s="107"/>
      <c r="J29" s="107"/>
      <c r="K29" s="107"/>
      <c r="L29" s="108"/>
      <c r="M29" s="108"/>
      <c r="N29" s="108"/>
      <c r="O29" s="109">
        <f t="shared" si="1"/>
        <v>3279600</v>
      </c>
    </row>
    <row r="30" spans="1:15" ht="27" customHeight="1" x14ac:dyDescent="0.35">
      <c r="A30" s="104">
        <v>20</v>
      </c>
      <c r="B30" s="105">
        <v>1600700035</v>
      </c>
      <c r="C30" s="106" t="s">
        <v>35</v>
      </c>
      <c r="D30" s="104" t="s">
        <v>57</v>
      </c>
      <c r="E30" s="104"/>
      <c r="F30" s="104"/>
      <c r="G30" s="107">
        <v>964400</v>
      </c>
      <c r="H30" s="107">
        <v>637000</v>
      </c>
      <c r="I30" s="107"/>
      <c r="J30" s="107"/>
      <c r="K30" s="107"/>
      <c r="L30" s="108"/>
      <c r="M30" s="108"/>
      <c r="N30" s="108"/>
      <c r="O30" s="109">
        <f t="shared" si="1"/>
        <v>1601400</v>
      </c>
    </row>
    <row r="31" spans="1:15" ht="27" customHeight="1" x14ac:dyDescent="0.35">
      <c r="A31" s="104">
        <v>21</v>
      </c>
      <c r="B31" s="105">
        <v>1600700036</v>
      </c>
      <c r="C31" s="106" t="s">
        <v>35</v>
      </c>
      <c r="D31" s="104" t="s">
        <v>58</v>
      </c>
      <c r="E31" s="104"/>
      <c r="F31" s="104"/>
      <c r="G31" s="107">
        <v>1968300</v>
      </c>
      <c r="H31" s="107">
        <v>1042300</v>
      </c>
      <c r="I31" s="107">
        <v>20000</v>
      </c>
      <c r="J31" s="107">
        <v>10000</v>
      </c>
      <c r="K31" s="107"/>
      <c r="L31" s="108"/>
      <c r="M31" s="108"/>
      <c r="N31" s="108"/>
      <c r="O31" s="109">
        <f t="shared" si="1"/>
        <v>3040600</v>
      </c>
    </row>
    <row r="32" spans="1:15" ht="27" customHeight="1" x14ac:dyDescent="0.35">
      <c r="A32" s="104">
        <v>22</v>
      </c>
      <c r="B32" s="105">
        <v>1600700037</v>
      </c>
      <c r="C32" s="106" t="s">
        <v>35</v>
      </c>
      <c r="D32" s="104" t="s">
        <v>59</v>
      </c>
      <c r="E32" s="104"/>
      <c r="F32" s="104"/>
      <c r="G32" s="107">
        <v>1793600</v>
      </c>
      <c r="H32" s="107">
        <v>4291100</v>
      </c>
      <c r="I32" s="107"/>
      <c r="J32" s="107"/>
      <c r="K32" s="107"/>
      <c r="L32" s="108"/>
      <c r="M32" s="108"/>
      <c r="N32" s="108"/>
      <c r="O32" s="109">
        <f t="shared" si="1"/>
        <v>6084700</v>
      </c>
    </row>
    <row r="33" spans="1:15" ht="27" customHeight="1" x14ac:dyDescent="0.35">
      <c r="A33" s="104">
        <v>23</v>
      </c>
      <c r="B33" s="105">
        <v>1600700038</v>
      </c>
      <c r="C33" s="106" t="s">
        <v>35</v>
      </c>
      <c r="D33" s="104" t="s">
        <v>60</v>
      </c>
      <c r="E33" s="104"/>
      <c r="F33" s="104"/>
      <c r="G33" s="107">
        <v>640700</v>
      </c>
      <c r="H33" s="107">
        <v>387400</v>
      </c>
      <c r="I33" s="107"/>
      <c r="J33" s="107"/>
      <c r="K33" s="107"/>
      <c r="L33" s="108"/>
      <c r="M33" s="108"/>
      <c r="N33" s="108"/>
      <c r="O33" s="109">
        <f t="shared" si="1"/>
        <v>1028100</v>
      </c>
    </row>
    <row r="34" spans="1:15" ht="27" customHeight="1" x14ac:dyDescent="0.35">
      <c r="A34" s="104">
        <v>24</v>
      </c>
      <c r="B34" s="113">
        <v>1600700039</v>
      </c>
      <c r="C34" s="106" t="s">
        <v>35</v>
      </c>
      <c r="D34" s="104" t="s">
        <v>61</v>
      </c>
      <c r="E34" s="104"/>
      <c r="F34" s="104"/>
      <c r="G34" s="107">
        <v>347200</v>
      </c>
      <c r="H34" s="107">
        <v>392400</v>
      </c>
      <c r="I34" s="107"/>
      <c r="J34" s="107"/>
      <c r="K34" s="107"/>
      <c r="L34" s="108"/>
      <c r="M34" s="108"/>
      <c r="N34" s="108"/>
      <c r="O34" s="109">
        <f t="shared" si="1"/>
        <v>739600</v>
      </c>
    </row>
    <row r="35" spans="1:15" ht="27" customHeight="1" x14ac:dyDescent="0.35">
      <c r="A35" s="104">
        <v>25</v>
      </c>
      <c r="B35" s="105">
        <v>1600700040</v>
      </c>
      <c r="C35" s="106" t="s">
        <v>35</v>
      </c>
      <c r="D35" s="104" t="s">
        <v>62</v>
      </c>
      <c r="E35" s="104"/>
      <c r="F35" s="104"/>
      <c r="G35" s="107">
        <v>1507200</v>
      </c>
      <c r="H35" s="107">
        <v>1154700</v>
      </c>
      <c r="I35" s="107"/>
      <c r="J35" s="107"/>
      <c r="K35" s="107"/>
      <c r="L35" s="108"/>
      <c r="M35" s="108"/>
      <c r="N35" s="108"/>
      <c r="O35" s="109">
        <f t="shared" si="1"/>
        <v>2661900</v>
      </c>
    </row>
    <row r="36" spans="1:15" ht="27" customHeight="1" x14ac:dyDescent="0.35">
      <c r="A36" s="104">
        <v>26</v>
      </c>
      <c r="B36" s="113">
        <v>1600700041</v>
      </c>
      <c r="C36" s="106" t="s">
        <v>35</v>
      </c>
      <c r="D36" s="104" t="s">
        <v>63</v>
      </c>
      <c r="E36" s="104"/>
      <c r="F36" s="104"/>
      <c r="G36" s="107">
        <v>554800</v>
      </c>
      <c r="H36" s="107">
        <v>200</v>
      </c>
      <c r="I36" s="107">
        <v>6000</v>
      </c>
      <c r="J36" s="107">
        <v>3000</v>
      </c>
      <c r="K36" s="107">
        <v>6000</v>
      </c>
      <c r="L36" s="108"/>
      <c r="M36" s="108"/>
      <c r="N36" s="108"/>
      <c r="O36" s="109">
        <f t="shared" si="1"/>
        <v>570000</v>
      </c>
    </row>
    <row r="37" spans="1:15" ht="27" customHeight="1" x14ac:dyDescent="0.35">
      <c r="A37" s="104">
        <v>27</v>
      </c>
      <c r="B37" s="113">
        <v>1600700042</v>
      </c>
      <c r="C37" s="106" t="s">
        <v>35</v>
      </c>
      <c r="D37" s="104" t="s">
        <v>64</v>
      </c>
      <c r="E37" s="104"/>
      <c r="F37" s="104"/>
      <c r="G37" s="107">
        <v>1633500</v>
      </c>
      <c r="H37" s="107"/>
      <c r="I37" s="107"/>
      <c r="J37" s="107"/>
      <c r="K37" s="107"/>
      <c r="L37" s="108"/>
      <c r="M37" s="108"/>
      <c r="N37" s="108"/>
      <c r="O37" s="109">
        <f t="shared" si="1"/>
        <v>1633500</v>
      </c>
    </row>
    <row r="38" spans="1:15" ht="27" customHeight="1" x14ac:dyDescent="0.35">
      <c r="A38" s="104">
        <v>28</v>
      </c>
      <c r="B38" s="105">
        <v>1600700043</v>
      </c>
      <c r="C38" s="106" t="s">
        <v>35</v>
      </c>
      <c r="D38" s="104" t="s">
        <v>65</v>
      </c>
      <c r="E38" s="104"/>
      <c r="F38" s="104"/>
      <c r="G38" s="107">
        <v>2493400</v>
      </c>
      <c r="H38" s="107">
        <v>1395200</v>
      </c>
      <c r="I38" s="107"/>
      <c r="J38" s="107">
        <v>10900</v>
      </c>
      <c r="K38" s="107"/>
      <c r="L38" s="108"/>
      <c r="M38" s="108"/>
      <c r="N38" s="108"/>
      <c r="O38" s="109">
        <f t="shared" si="1"/>
        <v>3899500</v>
      </c>
    </row>
    <row r="39" spans="1:15" ht="27" customHeight="1" x14ac:dyDescent="0.35">
      <c r="A39" s="104">
        <v>29</v>
      </c>
      <c r="B39" s="105">
        <v>1600700044</v>
      </c>
      <c r="C39" s="106" t="s">
        <v>35</v>
      </c>
      <c r="D39" s="104" t="s">
        <v>66</v>
      </c>
      <c r="E39" s="104"/>
      <c r="F39" s="104"/>
      <c r="G39" s="107">
        <v>405200</v>
      </c>
      <c r="H39" s="107">
        <v>1212000</v>
      </c>
      <c r="I39" s="107"/>
      <c r="J39" s="107"/>
      <c r="K39" s="107"/>
      <c r="L39" s="108"/>
      <c r="M39" s="108"/>
      <c r="N39" s="108"/>
      <c r="O39" s="109">
        <f t="shared" si="1"/>
        <v>1617200</v>
      </c>
    </row>
    <row r="40" spans="1:15" ht="27" customHeight="1" x14ac:dyDescent="0.35">
      <c r="A40" s="104">
        <v>30</v>
      </c>
      <c r="B40" s="105">
        <v>1600700045</v>
      </c>
      <c r="C40" s="114" t="s">
        <v>35</v>
      </c>
      <c r="D40" s="115" t="s">
        <v>67</v>
      </c>
      <c r="E40" s="115"/>
      <c r="F40" s="115"/>
      <c r="G40" s="107">
        <v>542200</v>
      </c>
      <c r="H40" s="107">
        <v>490700</v>
      </c>
      <c r="I40" s="107">
        <v>10000</v>
      </c>
      <c r="J40" s="107">
        <v>5000</v>
      </c>
      <c r="K40" s="107"/>
      <c r="L40" s="108"/>
      <c r="M40" s="108"/>
      <c r="N40" s="108"/>
      <c r="O40" s="109">
        <f t="shared" si="1"/>
        <v>1047900</v>
      </c>
    </row>
    <row r="41" spans="1:15" ht="27" customHeight="1" x14ac:dyDescent="0.35">
      <c r="A41" s="104">
        <v>31</v>
      </c>
      <c r="B41" s="105">
        <v>1600700046</v>
      </c>
      <c r="C41" s="106" t="s">
        <v>35</v>
      </c>
      <c r="D41" s="104" t="s">
        <v>68</v>
      </c>
      <c r="E41" s="104"/>
      <c r="F41" s="104"/>
      <c r="G41" s="107">
        <v>739900</v>
      </c>
      <c r="H41" s="107">
        <v>2090700</v>
      </c>
      <c r="I41" s="107"/>
      <c r="J41" s="107"/>
      <c r="K41" s="107"/>
      <c r="L41" s="108"/>
      <c r="M41" s="108"/>
      <c r="N41" s="108"/>
      <c r="O41" s="109">
        <f t="shared" si="1"/>
        <v>2830600</v>
      </c>
    </row>
    <row r="42" spans="1:15" ht="27" customHeight="1" x14ac:dyDescent="0.35">
      <c r="A42" s="104">
        <v>32</v>
      </c>
      <c r="B42" s="105">
        <v>1600700047</v>
      </c>
      <c r="C42" s="106" t="s">
        <v>35</v>
      </c>
      <c r="D42" s="104" t="s">
        <v>69</v>
      </c>
      <c r="E42" s="104"/>
      <c r="F42" s="104"/>
      <c r="G42" s="107">
        <v>562400</v>
      </c>
      <c r="H42" s="107">
        <v>2402900</v>
      </c>
      <c r="I42" s="107"/>
      <c r="J42" s="107"/>
      <c r="K42" s="107"/>
      <c r="L42" s="108"/>
      <c r="M42" s="108"/>
      <c r="N42" s="108"/>
      <c r="O42" s="109">
        <f t="shared" si="1"/>
        <v>2965300</v>
      </c>
    </row>
    <row r="43" spans="1:15" ht="27" customHeight="1" x14ac:dyDescent="0.35">
      <c r="A43" s="104">
        <v>33</v>
      </c>
      <c r="B43" s="105">
        <v>1600700048</v>
      </c>
      <c r="C43" s="106" t="s">
        <v>35</v>
      </c>
      <c r="D43" s="104" t="s">
        <v>70</v>
      </c>
      <c r="E43" s="104">
        <v>80700</v>
      </c>
      <c r="F43" s="104"/>
      <c r="G43" s="107">
        <v>688900</v>
      </c>
      <c r="H43" s="107">
        <v>1133100</v>
      </c>
      <c r="I43" s="107">
        <v>5400</v>
      </c>
      <c r="J43" s="107">
        <v>5500</v>
      </c>
      <c r="K43" s="107">
        <v>2800</v>
      </c>
      <c r="L43" s="108"/>
      <c r="M43" s="108"/>
      <c r="N43" s="108"/>
      <c r="O43" s="109">
        <f t="shared" si="1"/>
        <v>1916400</v>
      </c>
    </row>
    <row r="44" spans="1:15" ht="27" customHeight="1" x14ac:dyDescent="0.35">
      <c r="A44" s="104">
        <v>34</v>
      </c>
      <c r="B44" s="105">
        <v>1600700049</v>
      </c>
      <c r="C44" s="106" t="s">
        <v>35</v>
      </c>
      <c r="D44" s="104" t="s">
        <v>71</v>
      </c>
      <c r="E44" s="104"/>
      <c r="F44" s="104"/>
      <c r="G44" s="107">
        <v>172100</v>
      </c>
      <c r="H44" s="107">
        <v>470500</v>
      </c>
      <c r="I44" s="107"/>
      <c r="J44" s="107"/>
      <c r="K44" s="107"/>
      <c r="L44" s="108"/>
      <c r="M44" s="108"/>
      <c r="N44" s="108"/>
      <c r="O44" s="109">
        <f t="shared" si="1"/>
        <v>642600</v>
      </c>
    </row>
    <row r="45" spans="1:15" ht="27" customHeight="1" x14ac:dyDescent="0.35">
      <c r="A45" s="104">
        <v>35</v>
      </c>
      <c r="B45" s="113">
        <v>1600700050</v>
      </c>
      <c r="C45" s="106" t="s">
        <v>35</v>
      </c>
      <c r="D45" s="104" t="s">
        <v>72</v>
      </c>
      <c r="E45" s="104"/>
      <c r="F45" s="104"/>
      <c r="G45" s="107">
        <v>71200</v>
      </c>
      <c r="H45" s="107">
        <v>505200</v>
      </c>
      <c r="I45" s="107"/>
      <c r="J45" s="107"/>
      <c r="K45" s="107"/>
      <c r="L45" s="108"/>
      <c r="M45" s="108"/>
      <c r="N45" s="108"/>
      <c r="O45" s="109">
        <f t="shared" si="1"/>
        <v>576400</v>
      </c>
    </row>
    <row r="46" spans="1:15" ht="27" customHeight="1" x14ac:dyDescent="0.35">
      <c r="A46" s="104">
        <v>36</v>
      </c>
      <c r="B46" s="105">
        <v>1600700052</v>
      </c>
      <c r="C46" s="106" t="s">
        <v>41</v>
      </c>
      <c r="D46" s="112" t="s">
        <v>48</v>
      </c>
      <c r="E46" s="112"/>
      <c r="F46" s="112"/>
      <c r="G46" s="107">
        <v>323600</v>
      </c>
      <c r="H46" s="107">
        <v>182600</v>
      </c>
      <c r="I46" s="107"/>
      <c r="J46" s="107"/>
      <c r="K46" s="107"/>
      <c r="L46" s="108"/>
      <c r="M46" s="108"/>
      <c r="N46" s="108"/>
      <c r="O46" s="109">
        <f t="shared" si="1"/>
        <v>506200</v>
      </c>
    </row>
    <row r="47" spans="1:15" ht="27" customHeight="1" x14ac:dyDescent="0.35">
      <c r="A47" s="104">
        <v>37</v>
      </c>
      <c r="B47" s="105">
        <v>1600700053</v>
      </c>
      <c r="C47" s="106" t="s">
        <v>43</v>
      </c>
      <c r="D47" s="104" t="s">
        <v>55</v>
      </c>
      <c r="E47" s="104"/>
      <c r="F47" s="104"/>
      <c r="G47" s="107">
        <v>568900</v>
      </c>
      <c r="H47" s="107">
        <v>900</v>
      </c>
      <c r="I47" s="107"/>
      <c r="J47" s="107"/>
      <c r="K47" s="107"/>
      <c r="L47" s="108"/>
      <c r="M47" s="108"/>
      <c r="N47" s="108"/>
      <c r="O47" s="109">
        <f t="shared" si="1"/>
        <v>569800</v>
      </c>
    </row>
    <row r="48" spans="1:15" ht="27" customHeight="1" x14ac:dyDescent="0.35">
      <c r="A48" s="104">
        <v>38</v>
      </c>
      <c r="B48" s="105">
        <v>1600700054</v>
      </c>
      <c r="C48" s="106" t="s">
        <v>41</v>
      </c>
      <c r="D48" s="104" t="s">
        <v>73</v>
      </c>
      <c r="E48" s="104"/>
      <c r="F48" s="104"/>
      <c r="G48" s="107">
        <v>1021200</v>
      </c>
      <c r="H48" s="107">
        <v>1054400</v>
      </c>
      <c r="I48" s="107"/>
      <c r="J48" s="107"/>
      <c r="K48" s="107"/>
      <c r="L48" s="108"/>
      <c r="M48" s="108"/>
      <c r="N48" s="108"/>
      <c r="O48" s="109">
        <f t="shared" si="1"/>
        <v>2075600</v>
      </c>
    </row>
    <row r="49" spans="1:15" ht="27" customHeight="1" x14ac:dyDescent="0.35">
      <c r="A49" s="104">
        <v>39</v>
      </c>
      <c r="B49" s="105">
        <v>1600700055</v>
      </c>
      <c r="C49" s="106" t="s">
        <v>41</v>
      </c>
      <c r="D49" s="104" t="s">
        <v>60</v>
      </c>
      <c r="E49" s="104"/>
      <c r="F49" s="104"/>
      <c r="G49" s="107">
        <v>426800</v>
      </c>
      <c r="H49" s="107">
        <v>81300</v>
      </c>
      <c r="I49" s="107"/>
      <c r="J49" s="107"/>
      <c r="K49" s="107"/>
      <c r="L49" s="108"/>
      <c r="M49" s="108"/>
      <c r="N49" s="108"/>
      <c r="O49" s="109">
        <f t="shared" si="1"/>
        <v>508100</v>
      </c>
    </row>
    <row r="50" spans="1:15" ht="27" customHeight="1" x14ac:dyDescent="0.35">
      <c r="A50" s="104">
        <v>40</v>
      </c>
      <c r="B50" s="105">
        <v>1600700056</v>
      </c>
      <c r="C50" s="106" t="s">
        <v>41</v>
      </c>
      <c r="D50" s="104" t="s">
        <v>74</v>
      </c>
      <c r="E50" s="104"/>
      <c r="F50" s="104"/>
      <c r="G50" s="107">
        <v>284000</v>
      </c>
      <c r="H50" s="107">
        <v>717800</v>
      </c>
      <c r="I50" s="107"/>
      <c r="J50" s="107"/>
      <c r="K50" s="107"/>
      <c r="L50" s="108"/>
      <c r="M50" s="108"/>
      <c r="N50" s="108"/>
      <c r="O50" s="109">
        <f t="shared" si="1"/>
        <v>1001800</v>
      </c>
    </row>
    <row r="51" spans="1:15" ht="27" customHeight="1" x14ac:dyDescent="0.35">
      <c r="A51" s="104">
        <v>41</v>
      </c>
      <c r="B51" s="105">
        <v>1600700057</v>
      </c>
      <c r="C51" s="106" t="s">
        <v>41</v>
      </c>
      <c r="D51" s="104" t="s">
        <v>67</v>
      </c>
      <c r="E51" s="104"/>
      <c r="F51" s="104"/>
      <c r="G51" s="107">
        <v>358900</v>
      </c>
      <c r="H51" s="107">
        <v>771100</v>
      </c>
      <c r="I51" s="107"/>
      <c r="J51" s="107"/>
      <c r="K51" s="107"/>
      <c r="L51" s="108"/>
      <c r="M51" s="108">
        <v>100000</v>
      </c>
      <c r="N51" s="108"/>
      <c r="O51" s="109">
        <f t="shared" si="1"/>
        <v>1230000</v>
      </c>
    </row>
    <row r="52" spans="1:15" ht="27" customHeight="1" x14ac:dyDescent="0.35">
      <c r="A52" s="104">
        <v>42</v>
      </c>
      <c r="B52" s="113">
        <v>1600700058</v>
      </c>
      <c r="C52" s="106" t="s">
        <v>41</v>
      </c>
      <c r="D52" s="112" t="s">
        <v>68</v>
      </c>
      <c r="E52" s="112"/>
      <c r="F52" s="112"/>
      <c r="G52" s="107">
        <v>872100</v>
      </c>
      <c r="H52" s="107">
        <v>1239300</v>
      </c>
      <c r="I52" s="107"/>
      <c r="J52" s="107"/>
      <c r="K52" s="107"/>
      <c r="L52" s="108"/>
      <c r="M52" s="108"/>
      <c r="N52" s="108"/>
      <c r="O52" s="109">
        <f t="shared" si="1"/>
        <v>2111400</v>
      </c>
    </row>
    <row r="53" spans="1:15" ht="27" customHeight="1" x14ac:dyDescent="0.35">
      <c r="A53" s="104">
        <v>43</v>
      </c>
      <c r="B53" s="105">
        <v>1600700059</v>
      </c>
      <c r="C53" s="106" t="s">
        <v>44</v>
      </c>
      <c r="D53" s="104" t="s">
        <v>75</v>
      </c>
      <c r="E53" s="104">
        <v>18160</v>
      </c>
      <c r="F53" s="104"/>
      <c r="G53" s="107">
        <v>1315200</v>
      </c>
      <c r="H53" s="107">
        <v>102400</v>
      </c>
      <c r="I53" s="107"/>
      <c r="J53" s="107"/>
      <c r="K53" s="107"/>
      <c r="L53" s="108"/>
      <c r="M53" s="108">
        <v>100000</v>
      </c>
      <c r="N53" s="108"/>
      <c r="O53" s="109">
        <f t="shared" si="1"/>
        <v>1535760</v>
      </c>
    </row>
    <row r="54" spans="1:15" ht="27" customHeight="1" x14ac:dyDescent="0.35">
      <c r="A54" s="104">
        <v>44</v>
      </c>
      <c r="B54" s="105">
        <v>1600700061</v>
      </c>
      <c r="C54" s="116" t="s">
        <v>76</v>
      </c>
      <c r="D54" s="104" t="s">
        <v>77</v>
      </c>
      <c r="E54" s="104"/>
      <c r="F54" s="104"/>
      <c r="G54" s="107">
        <v>166700</v>
      </c>
      <c r="H54" s="107"/>
      <c r="I54" s="107"/>
      <c r="J54" s="107"/>
      <c r="K54" s="107"/>
      <c r="L54" s="108"/>
      <c r="M54" s="108"/>
      <c r="N54" s="108"/>
      <c r="O54" s="109">
        <f t="shared" si="1"/>
        <v>166700</v>
      </c>
    </row>
    <row r="55" spans="1:15" ht="27" customHeight="1" x14ac:dyDescent="0.35">
      <c r="A55" s="104">
        <v>45</v>
      </c>
      <c r="B55" s="113">
        <v>1600700062</v>
      </c>
      <c r="C55" s="106" t="s">
        <v>76</v>
      </c>
      <c r="D55" s="104" t="s">
        <v>78</v>
      </c>
      <c r="E55" s="104"/>
      <c r="F55" s="104"/>
      <c r="G55" s="107">
        <v>139900</v>
      </c>
      <c r="H55" s="107"/>
      <c r="I55" s="107"/>
      <c r="J55" s="107"/>
      <c r="K55" s="107"/>
      <c r="L55" s="108"/>
      <c r="M55" s="108"/>
      <c r="N55" s="108">
        <v>378000</v>
      </c>
      <c r="O55" s="109">
        <f t="shared" si="1"/>
        <v>517900</v>
      </c>
    </row>
    <row r="56" spans="1:15" ht="27" customHeight="1" x14ac:dyDescent="0.35">
      <c r="A56" s="104">
        <v>46</v>
      </c>
      <c r="B56" s="105">
        <v>1600700063</v>
      </c>
      <c r="C56" s="106" t="s">
        <v>76</v>
      </c>
      <c r="D56" s="104" t="s">
        <v>79</v>
      </c>
      <c r="E56" s="104"/>
      <c r="F56" s="104"/>
      <c r="G56" s="107">
        <v>206600</v>
      </c>
      <c r="H56" s="107"/>
      <c r="I56" s="107"/>
      <c r="J56" s="107"/>
      <c r="K56" s="107"/>
      <c r="L56" s="108"/>
      <c r="M56" s="108"/>
      <c r="N56" s="108"/>
      <c r="O56" s="109">
        <f t="shared" si="1"/>
        <v>206600</v>
      </c>
    </row>
    <row r="57" spans="1:15" ht="27" customHeight="1" x14ac:dyDescent="0.35">
      <c r="A57" s="104">
        <v>47</v>
      </c>
      <c r="B57" s="105">
        <v>1600700064</v>
      </c>
      <c r="C57" s="106" t="s">
        <v>76</v>
      </c>
      <c r="D57" s="104" t="s">
        <v>80</v>
      </c>
      <c r="E57" s="104"/>
      <c r="F57" s="104"/>
      <c r="G57" s="107">
        <v>222700</v>
      </c>
      <c r="H57" s="107">
        <v>33600</v>
      </c>
      <c r="I57" s="107"/>
      <c r="J57" s="107"/>
      <c r="K57" s="107"/>
      <c r="L57" s="108"/>
      <c r="M57" s="108"/>
      <c r="N57" s="108"/>
      <c r="O57" s="109">
        <f t="shared" si="1"/>
        <v>256300</v>
      </c>
    </row>
    <row r="58" spans="1:15" ht="27" customHeight="1" x14ac:dyDescent="0.35">
      <c r="A58" s="104">
        <v>48</v>
      </c>
      <c r="B58" s="105">
        <v>1600700065</v>
      </c>
      <c r="C58" s="106" t="s">
        <v>76</v>
      </c>
      <c r="D58" s="104" t="s">
        <v>81</v>
      </c>
      <c r="E58" s="104"/>
      <c r="F58" s="104"/>
      <c r="G58" s="107">
        <v>207400</v>
      </c>
      <c r="H58" s="107">
        <v>102000</v>
      </c>
      <c r="I58" s="107"/>
      <c r="J58" s="107"/>
      <c r="K58" s="107"/>
      <c r="L58" s="108"/>
      <c r="M58" s="108"/>
      <c r="N58" s="108"/>
      <c r="O58" s="109">
        <f t="shared" si="1"/>
        <v>309400</v>
      </c>
    </row>
    <row r="59" spans="1:15" ht="27" customHeight="1" x14ac:dyDescent="0.35">
      <c r="A59" s="104">
        <v>49</v>
      </c>
      <c r="B59" s="105">
        <v>1600700066</v>
      </c>
      <c r="C59" s="106" t="s">
        <v>82</v>
      </c>
      <c r="D59" s="104" t="s">
        <v>42</v>
      </c>
      <c r="E59" s="104"/>
      <c r="F59" s="104"/>
      <c r="G59" s="107">
        <v>1367500</v>
      </c>
      <c r="H59" s="107">
        <v>894100</v>
      </c>
      <c r="I59" s="107">
        <v>4800</v>
      </c>
      <c r="J59" s="107">
        <v>3500</v>
      </c>
      <c r="K59" s="107"/>
      <c r="L59" s="108"/>
      <c r="M59" s="108"/>
      <c r="N59" s="108"/>
      <c r="O59" s="109">
        <f t="shared" si="1"/>
        <v>2269900</v>
      </c>
    </row>
    <row r="60" spans="1:15" ht="27" customHeight="1" x14ac:dyDescent="0.35">
      <c r="A60" s="104">
        <v>50</v>
      </c>
      <c r="B60" s="105">
        <v>1600700068</v>
      </c>
      <c r="C60" s="106" t="s">
        <v>82</v>
      </c>
      <c r="D60" s="104" t="s">
        <v>56</v>
      </c>
      <c r="E60" s="104"/>
      <c r="F60" s="104">
        <v>50000</v>
      </c>
      <c r="G60" s="107">
        <v>338300</v>
      </c>
      <c r="H60" s="107"/>
      <c r="I60" s="107"/>
      <c r="J60" s="107"/>
      <c r="K60" s="107"/>
      <c r="L60" s="108"/>
      <c r="M60" s="108"/>
      <c r="N60" s="108"/>
      <c r="O60" s="109">
        <f t="shared" si="1"/>
        <v>388300</v>
      </c>
    </row>
    <row r="61" spans="1:15" ht="27" customHeight="1" x14ac:dyDescent="0.35">
      <c r="A61" s="104">
        <v>51</v>
      </c>
      <c r="B61" s="105">
        <v>1600700069</v>
      </c>
      <c r="C61" s="106" t="s">
        <v>82</v>
      </c>
      <c r="D61" s="104" t="s">
        <v>60</v>
      </c>
      <c r="E61" s="104"/>
      <c r="F61" s="104"/>
      <c r="G61" s="107">
        <v>323900</v>
      </c>
      <c r="H61" s="107">
        <v>379900</v>
      </c>
      <c r="I61" s="107"/>
      <c r="J61" s="107"/>
      <c r="K61" s="107"/>
      <c r="L61" s="108"/>
      <c r="M61" s="108"/>
      <c r="N61" s="108"/>
      <c r="O61" s="109">
        <f t="shared" si="1"/>
        <v>703800</v>
      </c>
    </row>
    <row r="62" spans="1:15" ht="27" customHeight="1" x14ac:dyDescent="0.35">
      <c r="A62" s="104">
        <v>52</v>
      </c>
      <c r="B62" s="105">
        <v>1600700070</v>
      </c>
      <c r="C62" s="106" t="s">
        <v>43</v>
      </c>
      <c r="D62" s="112" t="s">
        <v>52</v>
      </c>
      <c r="E62" s="112"/>
      <c r="F62" s="112"/>
      <c r="G62" s="107">
        <v>77900</v>
      </c>
      <c r="H62" s="107">
        <v>623800</v>
      </c>
      <c r="I62" s="107"/>
      <c r="J62" s="107"/>
      <c r="K62" s="107"/>
      <c r="L62" s="108"/>
      <c r="M62" s="108"/>
      <c r="N62" s="108"/>
      <c r="O62" s="109">
        <f t="shared" si="1"/>
        <v>701700</v>
      </c>
    </row>
    <row r="63" spans="1:15" ht="27" customHeight="1" x14ac:dyDescent="0.35">
      <c r="A63" s="104">
        <v>53</v>
      </c>
      <c r="B63" s="105">
        <v>1600700071</v>
      </c>
      <c r="C63" s="106" t="s">
        <v>43</v>
      </c>
      <c r="D63" s="104" t="s">
        <v>53</v>
      </c>
      <c r="E63" s="104"/>
      <c r="F63" s="104"/>
      <c r="G63" s="107">
        <v>616100</v>
      </c>
      <c r="H63" s="107">
        <v>176100</v>
      </c>
      <c r="I63" s="107"/>
      <c r="J63" s="107"/>
      <c r="K63" s="107"/>
      <c r="L63" s="108"/>
      <c r="M63" s="108">
        <v>100000</v>
      </c>
      <c r="N63" s="108"/>
      <c r="O63" s="109">
        <f t="shared" si="1"/>
        <v>892200</v>
      </c>
    </row>
    <row r="64" spans="1:15" ht="27" customHeight="1" x14ac:dyDescent="0.35">
      <c r="A64" s="104">
        <v>54</v>
      </c>
      <c r="B64" s="113">
        <v>1600700072</v>
      </c>
      <c r="C64" s="106" t="s">
        <v>43</v>
      </c>
      <c r="D64" s="112" t="s">
        <v>68</v>
      </c>
      <c r="E64" s="112"/>
      <c r="F64" s="112"/>
      <c r="G64" s="107">
        <v>224800</v>
      </c>
      <c r="H64" s="107">
        <v>350600</v>
      </c>
      <c r="I64" s="107">
        <v>18000</v>
      </c>
      <c r="J64" s="107">
        <v>15100</v>
      </c>
      <c r="K64" s="107">
        <v>4900</v>
      </c>
      <c r="L64" s="108"/>
      <c r="M64" s="108"/>
      <c r="N64" s="108"/>
      <c r="O64" s="109">
        <f t="shared" si="1"/>
        <v>613400</v>
      </c>
    </row>
    <row r="65" spans="1:15" ht="27" customHeight="1" x14ac:dyDescent="0.35">
      <c r="A65" s="104">
        <v>55</v>
      </c>
      <c r="B65" s="105">
        <v>1600700074</v>
      </c>
      <c r="C65" s="106" t="s">
        <v>83</v>
      </c>
      <c r="D65" s="104" t="s">
        <v>84</v>
      </c>
      <c r="E65" s="104"/>
      <c r="F65" s="104"/>
      <c r="G65" s="110">
        <v>78300</v>
      </c>
      <c r="H65" s="110">
        <v>39600</v>
      </c>
      <c r="I65" s="110"/>
      <c r="J65" s="110"/>
      <c r="K65" s="110"/>
      <c r="L65" s="111"/>
      <c r="M65" s="111"/>
      <c r="N65" s="111"/>
      <c r="O65" s="109">
        <f t="shared" si="1"/>
        <v>117900</v>
      </c>
    </row>
    <row r="66" spans="1:15" ht="27" customHeight="1" x14ac:dyDescent="0.35">
      <c r="A66" s="104">
        <v>56</v>
      </c>
      <c r="B66" s="105">
        <v>1600700075</v>
      </c>
      <c r="C66" s="106" t="s">
        <v>83</v>
      </c>
      <c r="D66" s="117" t="s">
        <v>85</v>
      </c>
      <c r="E66" s="117">
        <v>20000</v>
      </c>
      <c r="F66" s="117"/>
      <c r="G66" s="110">
        <v>141300</v>
      </c>
      <c r="H66" s="110">
        <v>238500</v>
      </c>
      <c r="I66" s="110"/>
      <c r="J66" s="110"/>
      <c r="K66" s="110"/>
      <c r="L66" s="111"/>
      <c r="M66" s="111"/>
      <c r="N66" s="111"/>
      <c r="O66" s="109">
        <f t="shared" si="1"/>
        <v>399800</v>
      </c>
    </row>
    <row r="67" spans="1:15" ht="27" customHeight="1" x14ac:dyDescent="0.35">
      <c r="A67" s="104">
        <v>57</v>
      </c>
      <c r="B67" s="105">
        <v>1600700076</v>
      </c>
      <c r="C67" s="106" t="s">
        <v>35</v>
      </c>
      <c r="D67" s="104" t="s">
        <v>86</v>
      </c>
      <c r="E67" s="104"/>
      <c r="F67" s="104">
        <v>155500</v>
      </c>
      <c r="G67" s="107">
        <v>945200</v>
      </c>
      <c r="H67" s="107">
        <v>108700</v>
      </c>
      <c r="I67" s="107"/>
      <c r="J67" s="107"/>
      <c r="K67" s="107"/>
      <c r="L67" s="108">
        <v>1790</v>
      </c>
      <c r="M67" s="108"/>
      <c r="N67" s="108"/>
      <c r="O67" s="109">
        <f t="shared" si="1"/>
        <v>1211190</v>
      </c>
    </row>
    <row r="68" spans="1:15" ht="27" customHeight="1" x14ac:dyDescent="0.35">
      <c r="A68" s="104">
        <v>58</v>
      </c>
      <c r="B68" s="105">
        <v>1600700077</v>
      </c>
      <c r="C68" s="106" t="s">
        <v>87</v>
      </c>
      <c r="D68" s="104" t="s">
        <v>88</v>
      </c>
      <c r="E68" s="104"/>
      <c r="F68" s="104"/>
      <c r="G68" s="107">
        <v>470800</v>
      </c>
      <c r="H68" s="107">
        <v>220600</v>
      </c>
      <c r="I68" s="107"/>
      <c r="J68" s="107">
        <v>5000</v>
      </c>
      <c r="K68" s="107">
        <v>9900</v>
      </c>
      <c r="L68" s="108"/>
      <c r="M68" s="108"/>
      <c r="N68" s="108"/>
      <c r="O68" s="109">
        <f t="shared" si="1"/>
        <v>706300</v>
      </c>
    </row>
    <row r="69" spans="1:15" ht="27" customHeight="1" x14ac:dyDescent="0.35">
      <c r="A69" s="104">
        <v>59</v>
      </c>
      <c r="B69" s="105">
        <v>1600700078</v>
      </c>
      <c r="C69" s="106" t="s">
        <v>87</v>
      </c>
      <c r="D69" s="104" t="s">
        <v>89</v>
      </c>
      <c r="E69" s="104"/>
      <c r="F69" s="104"/>
      <c r="G69" s="107">
        <v>348200</v>
      </c>
      <c r="H69" s="107">
        <v>644500</v>
      </c>
      <c r="I69" s="107">
        <v>11600</v>
      </c>
      <c r="J69" s="107">
        <v>6300</v>
      </c>
      <c r="K69" s="107">
        <v>9900</v>
      </c>
      <c r="L69" s="108"/>
      <c r="M69" s="108"/>
      <c r="N69" s="108"/>
      <c r="O69" s="109">
        <f t="shared" si="1"/>
        <v>1020500</v>
      </c>
    </row>
    <row r="70" spans="1:15" ht="27" customHeight="1" x14ac:dyDescent="0.35">
      <c r="A70" s="104">
        <v>60</v>
      </c>
      <c r="B70" s="105">
        <v>1600700079</v>
      </c>
      <c r="C70" s="106" t="s">
        <v>87</v>
      </c>
      <c r="D70" s="104" t="s">
        <v>90</v>
      </c>
      <c r="E70" s="104"/>
      <c r="F70" s="104">
        <v>222455</v>
      </c>
      <c r="G70" s="107">
        <v>222600</v>
      </c>
      <c r="H70" s="107">
        <v>24900</v>
      </c>
      <c r="I70" s="107"/>
      <c r="J70" s="107"/>
      <c r="K70" s="107"/>
      <c r="L70" s="108"/>
      <c r="M70" s="108"/>
      <c r="N70" s="108"/>
      <c r="O70" s="109">
        <f t="shared" si="1"/>
        <v>469955</v>
      </c>
    </row>
    <row r="71" spans="1:15" ht="27" customHeight="1" x14ac:dyDescent="0.35">
      <c r="A71" s="104">
        <v>61</v>
      </c>
      <c r="B71" s="105">
        <v>1600700080</v>
      </c>
      <c r="C71" s="106" t="s">
        <v>87</v>
      </c>
      <c r="D71" s="104" t="s">
        <v>91</v>
      </c>
      <c r="E71" s="104"/>
      <c r="F71" s="104"/>
      <c r="G71" s="107">
        <v>245300</v>
      </c>
      <c r="H71" s="107">
        <v>179200</v>
      </c>
      <c r="I71" s="107">
        <v>5000</v>
      </c>
      <c r="J71" s="107">
        <v>6000</v>
      </c>
      <c r="K71" s="107"/>
      <c r="L71" s="108"/>
      <c r="M71" s="108"/>
      <c r="N71" s="108"/>
      <c r="O71" s="109">
        <f t="shared" si="1"/>
        <v>435500</v>
      </c>
    </row>
    <row r="72" spans="1:15" ht="27" customHeight="1" x14ac:dyDescent="0.35">
      <c r="A72" s="104">
        <v>62</v>
      </c>
      <c r="B72" s="105">
        <v>1600700081</v>
      </c>
      <c r="C72" s="106" t="s">
        <v>87</v>
      </c>
      <c r="D72" s="104" t="s">
        <v>92</v>
      </c>
      <c r="E72" s="104"/>
      <c r="F72" s="104"/>
      <c r="G72" s="107">
        <v>109500</v>
      </c>
      <c r="H72" s="107">
        <v>120600</v>
      </c>
      <c r="I72" s="107"/>
      <c r="J72" s="107"/>
      <c r="K72" s="107"/>
      <c r="L72" s="108"/>
      <c r="M72" s="108"/>
      <c r="N72" s="108"/>
      <c r="O72" s="109">
        <f t="shared" si="1"/>
        <v>230100</v>
      </c>
    </row>
    <row r="73" spans="1:15" ht="27" customHeight="1" x14ac:dyDescent="0.35">
      <c r="A73" s="104">
        <v>63</v>
      </c>
      <c r="B73" s="105">
        <v>1600700082</v>
      </c>
      <c r="C73" s="106" t="s">
        <v>87</v>
      </c>
      <c r="D73" s="104" t="s">
        <v>93</v>
      </c>
      <c r="E73" s="104"/>
      <c r="F73" s="104"/>
      <c r="G73" s="107">
        <v>698000</v>
      </c>
      <c r="H73" s="107">
        <v>226000</v>
      </c>
      <c r="I73" s="107"/>
      <c r="J73" s="107"/>
      <c r="K73" s="107"/>
      <c r="L73" s="108"/>
      <c r="M73" s="108"/>
      <c r="N73" s="108"/>
      <c r="O73" s="109">
        <f t="shared" si="1"/>
        <v>924000</v>
      </c>
    </row>
    <row r="74" spans="1:15" ht="27" customHeight="1" x14ac:dyDescent="0.35">
      <c r="A74" s="104">
        <v>64</v>
      </c>
      <c r="B74" s="113">
        <v>1600700083</v>
      </c>
      <c r="C74" s="106" t="s">
        <v>87</v>
      </c>
      <c r="D74" s="104" t="s">
        <v>94</v>
      </c>
      <c r="E74" s="104"/>
      <c r="F74" s="104"/>
      <c r="G74" s="107">
        <v>623400</v>
      </c>
      <c r="H74" s="107">
        <v>646000</v>
      </c>
      <c r="I74" s="107"/>
      <c r="J74" s="107"/>
      <c r="K74" s="107"/>
      <c r="L74" s="108"/>
      <c r="M74" s="108"/>
      <c r="N74" s="108"/>
      <c r="O74" s="109">
        <f t="shared" si="1"/>
        <v>1269400</v>
      </c>
    </row>
    <row r="75" spans="1:15" ht="27" customHeight="1" x14ac:dyDescent="0.35">
      <c r="A75" s="104">
        <v>65</v>
      </c>
      <c r="B75" s="105">
        <v>1600700084</v>
      </c>
      <c r="C75" s="106" t="s">
        <v>87</v>
      </c>
      <c r="D75" s="104" t="s">
        <v>95</v>
      </c>
      <c r="E75" s="104"/>
      <c r="F75" s="104"/>
      <c r="G75" s="110">
        <v>923800</v>
      </c>
      <c r="H75" s="110">
        <v>949700</v>
      </c>
      <c r="I75" s="110"/>
      <c r="J75" s="110"/>
      <c r="K75" s="110"/>
      <c r="L75" s="111"/>
      <c r="M75" s="111"/>
      <c r="N75" s="111"/>
      <c r="O75" s="109">
        <f t="shared" ref="O75:O138" si="2">SUM(E75:N75)</f>
        <v>1873500</v>
      </c>
    </row>
    <row r="76" spans="1:15" ht="27" customHeight="1" x14ac:dyDescent="0.35">
      <c r="A76" s="104">
        <v>66</v>
      </c>
      <c r="B76" s="105">
        <v>1600700085</v>
      </c>
      <c r="C76" s="106" t="s">
        <v>87</v>
      </c>
      <c r="D76" s="104" t="s">
        <v>96</v>
      </c>
      <c r="E76" s="104"/>
      <c r="F76" s="104"/>
      <c r="G76" s="110">
        <v>379000</v>
      </c>
      <c r="H76" s="110">
        <v>238800</v>
      </c>
      <c r="I76" s="110"/>
      <c r="J76" s="110"/>
      <c r="K76" s="110"/>
      <c r="L76" s="111"/>
      <c r="M76" s="111"/>
      <c r="N76" s="111"/>
      <c r="O76" s="109">
        <f t="shared" si="2"/>
        <v>617800</v>
      </c>
    </row>
    <row r="77" spans="1:15" ht="27" customHeight="1" x14ac:dyDescent="0.35">
      <c r="A77" s="104">
        <v>67</v>
      </c>
      <c r="B77" s="113">
        <v>1600700086</v>
      </c>
      <c r="C77" s="106" t="s">
        <v>87</v>
      </c>
      <c r="D77" s="104" t="s">
        <v>97</v>
      </c>
      <c r="E77" s="104"/>
      <c r="F77" s="104"/>
      <c r="G77" s="107">
        <v>154100</v>
      </c>
      <c r="H77" s="107">
        <v>143400</v>
      </c>
      <c r="I77" s="107"/>
      <c r="J77" s="107"/>
      <c r="K77" s="107"/>
      <c r="L77" s="108"/>
      <c r="M77" s="108"/>
      <c r="N77" s="108"/>
      <c r="O77" s="109">
        <f t="shared" si="2"/>
        <v>297500</v>
      </c>
    </row>
    <row r="78" spans="1:15" ht="27" customHeight="1" x14ac:dyDescent="0.35">
      <c r="A78" s="104">
        <v>68</v>
      </c>
      <c r="B78" s="105">
        <v>1600700087</v>
      </c>
      <c r="C78" s="106" t="s">
        <v>87</v>
      </c>
      <c r="D78" s="104" t="s">
        <v>98</v>
      </c>
      <c r="E78" s="104"/>
      <c r="F78" s="104"/>
      <c r="G78" s="107">
        <v>379300</v>
      </c>
      <c r="H78" s="107">
        <v>484400</v>
      </c>
      <c r="I78" s="107"/>
      <c r="J78" s="107"/>
      <c r="K78" s="107"/>
      <c r="L78" s="108"/>
      <c r="M78" s="108"/>
      <c r="N78" s="108"/>
      <c r="O78" s="109">
        <f t="shared" si="2"/>
        <v>863700</v>
      </c>
    </row>
    <row r="79" spans="1:15" ht="27" customHeight="1" x14ac:dyDescent="0.35">
      <c r="A79" s="104">
        <v>69</v>
      </c>
      <c r="B79" s="113">
        <v>1600700088</v>
      </c>
      <c r="C79" s="106" t="s">
        <v>87</v>
      </c>
      <c r="D79" s="104" t="s">
        <v>99</v>
      </c>
      <c r="E79" s="104"/>
      <c r="F79" s="104"/>
      <c r="G79" s="107">
        <v>216400</v>
      </c>
      <c r="H79" s="107">
        <v>17100</v>
      </c>
      <c r="I79" s="107"/>
      <c r="J79" s="107"/>
      <c r="K79" s="107"/>
      <c r="L79" s="108"/>
      <c r="M79" s="108"/>
      <c r="N79" s="108"/>
      <c r="O79" s="109">
        <f t="shared" si="2"/>
        <v>233500</v>
      </c>
    </row>
    <row r="80" spans="1:15" ht="27" customHeight="1" x14ac:dyDescent="0.35">
      <c r="A80" s="104">
        <v>70</v>
      </c>
      <c r="B80" s="105">
        <v>1600700089</v>
      </c>
      <c r="C80" s="106" t="s">
        <v>87</v>
      </c>
      <c r="D80" s="117" t="s">
        <v>100</v>
      </c>
      <c r="E80" s="117"/>
      <c r="F80" s="117"/>
      <c r="G80" s="107">
        <v>564900</v>
      </c>
      <c r="H80" s="107">
        <v>578800</v>
      </c>
      <c r="I80" s="107"/>
      <c r="J80" s="107"/>
      <c r="K80" s="107"/>
      <c r="L80" s="108"/>
      <c r="M80" s="108"/>
      <c r="N80" s="108"/>
      <c r="O80" s="109">
        <f t="shared" si="2"/>
        <v>1143700</v>
      </c>
    </row>
    <row r="81" spans="1:15" ht="27" customHeight="1" x14ac:dyDescent="0.35">
      <c r="A81" s="104">
        <v>71</v>
      </c>
      <c r="B81" s="105">
        <v>1600700090</v>
      </c>
      <c r="C81" s="106" t="s">
        <v>35</v>
      </c>
      <c r="D81" s="104" t="s">
        <v>101</v>
      </c>
      <c r="E81" s="104"/>
      <c r="F81" s="104"/>
      <c r="G81" s="107">
        <v>508100</v>
      </c>
      <c r="H81" s="107">
        <v>465200</v>
      </c>
      <c r="I81" s="107"/>
      <c r="J81" s="107"/>
      <c r="K81" s="107"/>
      <c r="L81" s="108"/>
      <c r="M81" s="108"/>
      <c r="N81" s="108"/>
      <c r="O81" s="109">
        <f t="shared" si="2"/>
        <v>973300</v>
      </c>
    </row>
    <row r="82" spans="1:15" ht="27" customHeight="1" x14ac:dyDescent="0.35">
      <c r="A82" s="104">
        <v>72</v>
      </c>
      <c r="B82" s="105">
        <v>1600700091</v>
      </c>
      <c r="C82" s="106" t="s">
        <v>87</v>
      </c>
      <c r="D82" s="104" t="s">
        <v>102</v>
      </c>
      <c r="E82" s="104"/>
      <c r="F82" s="104"/>
      <c r="G82" s="107">
        <v>332600</v>
      </c>
      <c r="H82" s="107">
        <v>752400</v>
      </c>
      <c r="I82" s="107">
        <v>4500</v>
      </c>
      <c r="J82" s="107">
        <v>2500</v>
      </c>
      <c r="K82" s="107"/>
      <c r="L82" s="108"/>
      <c r="M82" s="108"/>
      <c r="N82" s="108"/>
      <c r="O82" s="109">
        <f t="shared" si="2"/>
        <v>1092000</v>
      </c>
    </row>
    <row r="83" spans="1:15" ht="27" customHeight="1" x14ac:dyDescent="0.35">
      <c r="A83" s="104">
        <v>73</v>
      </c>
      <c r="B83" s="113">
        <v>1600700092</v>
      </c>
      <c r="C83" s="106" t="s">
        <v>35</v>
      </c>
      <c r="D83" s="104" t="s">
        <v>103</v>
      </c>
      <c r="E83" s="104"/>
      <c r="F83" s="104"/>
      <c r="G83" s="107">
        <v>575600</v>
      </c>
      <c r="H83" s="107"/>
      <c r="I83" s="107"/>
      <c r="J83" s="107"/>
      <c r="K83" s="107"/>
      <c r="L83" s="108"/>
      <c r="M83" s="108"/>
      <c r="N83" s="108"/>
      <c r="O83" s="109">
        <f t="shared" si="2"/>
        <v>575600</v>
      </c>
    </row>
    <row r="84" spans="1:15" ht="27" customHeight="1" x14ac:dyDescent="0.35">
      <c r="A84" s="104">
        <v>74</v>
      </c>
      <c r="B84" s="105">
        <v>1600700093</v>
      </c>
      <c r="C84" s="106" t="s">
        <v>87</v>
      </c>
      <c r="D84" s="117" t="s">
        <v>104</v>
      </c>
      <c r="E84" s="117"/>
      <c r="F84" s="117"/>
      <c r="G84" s="107">
        <v>677200</v>
      </c>
      <c r="H84" s="107">
        <v>866300</v>
      </c>
      <c r="I84" s="107"/>
      <c r="J84" s="107"/>
      <c r="K84" s="107"/>
      <c r="L84" s="108"/>
      <c r="M84" s="108"/>
      <c r="N84" s="108"/>
      <c r="O84" s="109">
        <f t="shared" si="2"/>
        <v>1543500</v>
      </c>
    </row>
    <row r="85" spans="1:15" ht="27" customHeight="1" x14ac:dyDescent="0.35">
      <c r="A85" s="104">
        <v>75</v>
      </c>
      <c r="B85" s="113">
        <v>1600700094</v>
      </c>
      <c r="C85" s="106" t="s">
        <v>87</v>
      </c>
      <c r="D85" s="104" t="s">
        <v>105</v>
      </c>
      <c r="E85" s="104"/>
      <c r="F85" s="104"/>
      <c r="G85" s="107">
        <v>308700</v>
      </c>
      <c r="H85" s="107"/>
      <c r="I85" s="107"/>
      <c r="J85" s="107"/>
      <c r="K85" s="107"/>
      <c r="L85" s="108"/>
      <c r="M85" s="108"/>
      <c r="N85" s="108"/>
      <c r="O85" s="109">
        <f t="shared" si="2"/>
        <v>308700</v>
      </c>
    </row>
    <row r="86" spans="1:15" ht="27" customHeight="1" x14ac:dyDescent="0.35">
      <c r="A86" s="104">
        <v>76</v>
      </c>
      <c r="B86" s="105">
        <v>1600700095</v>
      </c>
      <c r="C86" s="106" t="s">
        <v>87</v>
      </c>
      <c r="D86" s="104" t="s">
        <v>106</v>
      </c>
      <c r="E86" s="104"/>
      <c r="F86" s="104"/>
      <c r="G86" s="107">
        <v>109600</v>
      </c>
      <c r="H86" s="107"/>
      <c r="I86" s="107"/>
      <c r="J86" s="107"/>
      <c r="K86" s="107"/>
      <c r="L86" s="108"/>
      <c r="M86" s="108"/>
      <c r="N86" s="108"/>
      <c r="O86" s="109">
        <f t="shared" si="2"/>
        <v>109600</v>
      </c>
    </row>
    <row r="87" spans="1:15" ht="27" customHeight="1" x14ac:dyDescent="0.35">
      <c r="A87" s="104">
        <v>77</v>
      </c>
      <c r="B87" s="105">
        <v>1600700096</v>
      </c>
      <c r="C87" s="106" t="s">
        <v>87</v>
      </c>
      <c r="D87" s="104" t="s">
        <v>107</v>
      </c>
      <c r="E87" s="104"/>
      <c r="F87" s="104"/>
      <c r="G87" s="107">
        <v>61900</v>
      </c>
      <c r="H87" s="107">
        <v>171800</v>
      </c>
      <c r="I87" s="107"/>
      <c r="J87" s="107"/>
      <c r="K87" s="107"/>
      <c r="L87" s="108"/>
      <c r="M87" s="108"/>
      <c r="N87" s="108"/>
      <c r="O87" s="109">
        <f t="shared" si="2"/>
        <v>233700</v>
      </c>
    </row>
    <row r="88" spans="1:15" ht="27" customHeight="1" x14ac:dyDescent="0.35">
      <c r="A88" s="104">
        <v>78</v>
      </c>
      <c r="B88" s="105">
        <v>1600700097</v>
      </c>
      <c r="C88" s="106" t="s">
        <v>87</v>
      </c>
      <c r="D88" s="104" t="s">
        <v>85</v>
      </c>
      <c r="E88" s="104"/>
      <c r="F88" s="104"/>
      <c r="G88" s="107">
        <v>698500</v>
      </c>
      <c r="H88" s="107">
        <v>177500</v>
      </c>
      <c r="I88" s="107">
        <v>4500</v>
      </c>
      <c r="J88" s="107">
        <v>3300</v>
      </c>
      <c r="K88" s="107">
        <v>1300</v>
      </c>
      <c r="L88" s="108"/>
      <c r="M88" s="108"/>
      <c r="N88" s="108"/>
      <c r="O88" s="109">
        <f t="shared" si="2"/>
        <v>885100</v>
      </c>
    </row>
    <row r="89" spans="1:15" ht="27" customHeight="1" x14ac:dyDescent="0.35">
      <c r="A89" s="104">
        <v>79</v>
      </c>
      <c r="B89" s="105">
        <v>1600700098</v>
      </c>
      <c r="C89" s="106" t="s">
        <v>87</v>
      </c>
      <c r="D89" s="104" t="s">
        <v>108</v>
      </c>
      <c r="E89" s="104"/>
      <c r="F89" s="104"/>
      <c r="G89" s="107">
        <v>411400</v>
      </c>
      <c r="H89" s="107">
        <v>486800</v>
      </c>
      <c r="I89" s="107"/>
      <c r="J89" s="107"/>
      <c r="K89" s="107"/>
      <c r="L89" s="108"/>
      <c r="M89" s="108"/>
      <c r="N89" s="108"/>
      <c r="O89" s="109">
        <f t="shared" si="2"/>
        <v>898200</v>
      </c>
    </row>
    <row r="90" spans="1:15" ht="27" customHeight="1" x14ac:dyDescent="0.35">
      <c r="A90" s="104">
        <v>80</v>
      </c>
      <c r="B90" s="105">
        <v>1600700099</v>
      </c>
      <c r="C90" s="106" t="s">
        <v>87</v>
      </c>
      <c r="D90" s="104" t="s">
        <v>109</v>
      </c>
      <c r="E90" s="104"/>
      <c r="F90" s="104"/>
      <c r="G90" s="107">
        <v>343500</v>
      </c>
      <c r="H90" s="107">
        <v>283400</v>
      </c>
      <c r="I90" s="107"/>
      <c r="J90" s="107"/>
      <c r="K90" s="107"/>
      <c r="L90" s="108"/>
      <c r="M90" s="108"/>
      <c r="N90" s="108"/>
      <c r="O90" s="109">
        <f t="shared" si="2"/>
        <v>626900</v>
      </c>
    </row>
    <row r="91" spans="1:15" ht="27" customHeight="1" x14ac:dyDescent="0.35">
      <c r="A91" s="104">
        <v>81</v>
      </c>
      <c r="B91" s="113">
        <v>1600700100</v>
      </c>
      <c r="C91" s="106" t="s">
        <v>35</v>
      </c>
      <c r="D91" s="104" t="s">
        <v>110</v>
      </c>
      <c r="E91" s="104"/>
      <c r="F91" s="104"/>
      <c r="G91" s="107">
        <v>660300</v>
      </c>
      <c r="H91" s="107">
        <v>284200</v>
      </c>
      <c r="I91" s="107"/>
      <c r="J91" s="107"/>
      <c r="K91" s="107"/>
      <c r="L91" s="108"/>
      <c r="M91" s="108"/>
      <c r="N91" s="108"/>
      <c r="O91" s="109">
        <f t="shared" si="2"/>
        <v>944500</v>
      </c>
    </row>
    <row r="92" spans="1:15" ht="27" customHeight="1" x14ac:dyDescent="0.35">
      <c r="A92" s="104">
        <v>82</v>
      </c>
      <c r="B92" s="105">
        <v>1600700101</v>
      </c>
      <c r="C92" s="106" t="s">
        <v>87</v>
      </c>
      <c r="D92" s="104" t="s">
        <v>60</v>
      </c>
      <c r="E92" s="104"/>
      <c r="F92" s="104"/>
      <c r="G92" s="107">
        <v>837000</v>
      </c>
      <c r="H92" s="107">
        <v>1084200</v>
      </c>
      <c r="I92" s="107"/>
      <c r="J92" s="107"/>
      <c r="K92" s="107"/>
      <c r="L92" s="108"/>
      <c r="M92" s="108"/>
      <c r="N92" s="108"/>
      <c r="O92" s="109">
        <f t="shared" si="2"/>
        <v>1921200</v>
      </c>
    </row>
    <row r="93" spans="1:15" ht="27" customHeight="1" x14ac:dyDescent="0.35">
      <c r="A93" s="104">
        <v>83</v>
      </c>
      <c r="B93" s="105">
        <v>1600700102</v>
      </c>
      <c r="C93" s="106" t="s">
        <v>87</v>
      </c>
      <c r="D93" s="104" t="s">
        <v>111</v>
      </c>
      <c r="E93" s="104"/>
      <c r="F93" s="104"/>
      <c r="G93" s="107">
        <v>439800</v>
      </c>
      <c r="H93" s="107">
        <v>31100</v>
      </c>
      <c r="I93" s="107"/>
      <c r="J93" s="107"/>
      <c r="K93" s="107"/>
      <c r="L93" s="108"/>
      <c r="M93" s="108"/>
      <c r="N93" s="108"/>
      <c r="O93" s="109">
        <f t="shared" si="2"/>
        <v>470900</v>
      </c>
    </row>
    <row r="94" spans="1:15" ht="27" customHeight="1" x14ac:dyDescent="0.35">
      <c r="A94" s="104">
        <v>84</v>
      </c>
      <c r="B94" s="105">
        <v>1600700103</v>
      </c>
      <c r="C94" s="106" t="s">
        <v>87</v>
      </c>
      <c r="D94" s="104" t="s">
        <v>112</v>
      </c>
      <c r="E94" s="104"/>
      <c r="F94" s="104"/>
      <c r="G94" s="107">
        <v>1159100</v>
      </c>
      <c r="H94" s="107">
        <v>1145700</v>
      </c>
      <c r="I94" s="107"/>
      <c r="J94" s="107"/>
      <c r="K94" s="107"/>
      <c r="L94" s="108"/>
      <c r="M94" s="108"/>
      <c r="N94" s="108"/>
      <c r="O94" s="109">
        <f t="shared" si="2"/>
        <v>2304800</v>
      </c>
    </row>
    <row r="95" spans="1:15" ht="27" customHeight="1" x14ac:dyDescent="0.35">
      <c r="A95" s="104">
        <v>85</v>
      </c>
      <c r="B95" s="105">
        <v>1600700104</v>
      </c>
      <c r="C95" s="106" t="s">
        <v>87</v>
      </c>
      <c r="D95" s="104" t="s">
        <v>113</v>
      </c>
      <c r="E95" s="104"/>
      <c r="F95" s="104"/>
      <c r="G95" s="107">
        <v>451100</v>
      </c>
      <c r="H95" s="107">
        <v>226700</v>
      </c>
      <c r="I95" s="107"/>
      <c r="J95" s="107"/>
      <c r="K95" s="107"/>
      <c r="L95" s="108"/>
      <c r="M95" s="108"/>
      <c r="N95" s="108"/>
      <c r="O95" s="109">
        <f t="shared" si="2"/>
        <v>677800</v>
      </c>
    </row>
    <row r="96" spans="1:15" ht="27" customHeight="1" x14ac:dyDescent="0.35">
      <c r="A96" s="104">
        <v>86</v>
      </c>
      <c r="B96" s="105">
        <v>1600700105</v>
      </c>
      <c r="C96" s="116" t="s">
        <v>87</v>
      </c>
      <c r="D96" s="117" t="s">
        <v>62</v>
      </c>
      <c r="E96" s="117"/>
      <c r="F96" s="117"/>
      <c r="G96" s="107">
        <v>779600</v>
      </c>
      <c r="H96" s="107">
        <v>410100</v>
      </c>
      <c r="I96" s="107">
        <v>4700</v>
      </c>
      <c r="J96" s="107">
        <v>6200</v>
      </c>
      <c r="K96" s="107">
        <v>1900</v>
      </c>
      <c r="L96" s="108"/>
      <c r="M96" s="108"/>
      <c r="N96" s="108"/>
      <c r="O96" s="109">
        <f t="shared" si="2"/>
        <v>1202500</v>
      </c>
    </row>
    <row r="97" spans="1:15" ht="27" customHeight="1" x14ac:dyDescent="0.35">
      <c r="A97" s="104">
        <v>87</v>
      </c>
      <c r="B97" s="105">
        <v>1600700106</v>
      </c>
      <c r="C97" s="106" t="s">
        <v>87</v>
      </c>
      <c r="D97" s="104" t="s">
        <v>114</v>
      </c>
      <c r="E97" s="104"/>
      <c r="F97" s="104"/>
      <c r="G97" s="107">
        <v>1170600</v>
      </c>
      <c r="H97" s="107">
        <v>1185400</v>
      </c>
      <c r="I97" s="107">
        <v>5000</v>
      </c>
      <c r="J97" s="107">
        <v>4500</v>
      </c>
      <c r="K97" s="107">
        <v>4400</v>
      </c>
      <c r="L97" s="108"/>
      <c r="M97" s="108"/>
      <c r="N97" s="108"/>
      <c r="O97" s="109">
        <f t="shared" si="2"/>
        <v>2369900</v>
      </c>
    </row>
    <row r="98" spans="1:15" ht="27" customHeight="1" x14ac:dyDescent="0.35">
      <c r="A98" s="104">
        <v>88</v>
      </c>
      <c r="B98" s="105">
        <v>1600700107</v>
      </c>
      <c r="C98" s="106" t="s">
        <v>87</v>
      </c>
      <c r="D98" s="104" t="s">
        <v>115</v>
      </c>
      <c r="E98" s="104"/>
      <c r="F98" s="104"/>
      <c r="G98" s="107">
        <v>721700</v>
      </c>
      <c r="H98" s="107">
        <v>743300</v>
      </c>
      <c r="I98" s="107"/>
      <c r="J98" s="107"/>
      <c r="K98" s="107"/>
      <c r="L98" s="108"/>
      <c r="M98" s="108"/>
      <c r="N98" s="108"/>
      <c r="O98" s="109">
        <f t="shared" si="2"/>
        <v>1465000</v>
      </c>
    </row>
    <row r="99" spans="1:15" ht="27" customHeight="1" x14ac:dyDescent="0.35">
      <c r="A99" s="104">
        <v>89</v>
      </c>
      <c r="B99" s="105">
        <v>1600700108</v>
      </c>
      <c r="C99" s="106" t="s">
        <v>87</v>
      </c>
      <c r="D99" s="104" t="s">
        <v>116</v>
      </c>
      <c r="E99" s="104"/>
      <c r="F99" s="104"/>
      <c r="G99" s="107">
        <v>311200</v>
      </c>
      <c r="H99" s="107">
        <v>422400</v>
      </c>
      <c r="I99" s="107"/>
      <c r="J99" s="107"/>
      <c r="K99" s="107"/>
      <c r="L99" s="108"/>
      <c r="M99" s="108"/>
      <c r="N99" s="108"/>
      <c r="O99" s="109">
        <f t="shared" si="2"/>
        <v>733600</v>
      </c>
    </row>
    <row r="100" spans="1:15" ht="27" customHeight="1" x14ac:dyDescent="0.35">
      <c r="A100" s="104">
        <v>90</v>
      </c>
      <c r="B100" s="113">
        <v>1600700109</v>
      </c>
      <c r="C100" s="106" t="s">
        <v>87</v>
      </c>
      <c r="D100" s="104" t="s">
        <v>117</v>
      </c>
      <c r="E100" s="104"/>
      <c r="F100" s="104"/>
      <c r="G100" s="107">
        <v>244500</v>
      </c>
      <c r="H100" s="107">
        <v>349100</v>
      </c>
      <c r="I100" s="107"/>
      <c r="J100" s="107"/>
      <c r="K100" s="107"/>
      <c r="L100" s="108"/>
      <c r="M100" s="108"/>
      <c r="N100" s="108"/>
      <c r="O100" s="109">
        <f t="shared" si="2"/>
        <v>593600</v>
      </c>
    </row>
    <row r="101" spans="1:15" ht="27" customHeight="1" x14ac:dyDescent="0.35">
      <c r="A101" s="104">
        <v>91</v>
      </c>
      <c r="B101" s="105">
        <v>1600700110</v>
      </c>
      <c r="C101" s="106" t="s">
        <v>87</v>
      </c>
      <c r="D101" s="104" t="s">
        <v>118</v>
      </c>
      <c r="E101" s="104"/>
      <c r="F101" s="104"/>
      <c r="G101" s="110">
        <v>147500</v>
      </c>
      <c r="H101" s="110">
        <v>186600</v>
      </c>
      <c r="I101" s="110"/>
      <c r="J101" s="110"/>
      <c r="K101" s="110"/>
      <c r="L101" s="111"/>
      <c r="M101" s="111"/>
      <c r="N101" s="111"/>
      <c r="O101" s="109">
        <f t="shared" si="2"/>
        <v>334100</v>
      </c>
    </row>
    <row r="102" spans="1:15" ht="27" customHeight="1" x14ac:dyDescent="0.35">
      <c r="A102" s="104">
        <v>92</v>
      </c>
      <c r="B102" s="105">
        <v>1600700111</v>
      </c>
      <c r="C102" s="106" t="s">
        <v>87</v>
      </c>
      <c r="D102" s="104" t="s">
        <v>119</v>
      </c>
      <c r="E102" s="104"/>
      <c r="F102" s="104"/>
      <c r="G102" s="107">
        <v>261200</v>
      </c>
      <c r="H102" s="107">
        <v>369100</v>
      </c>
      <c r="I102" s="107">
        <v>8200</v>
      </c>
      <c r="J102" s="107">
        <v>11100</v>
      </c>
      <c r="K102" s="107">
        <v>12500</v>
      </c>
      <c r="L102" s="108"/>
      <c r="M102" s="108"/>
      <c r="N102" s="108"/>
      <c r="O102" s="109">
        <f t="shared" si="2"/>
        <v>662100</v>
      </c>
    </row>
    <row r="103" spans="1:15" ht="27" customHeight="1" x14ac:dyDescent="0.35">
      <c r="A103" s="104">
        <v>93</v>
      </c>
      <c r="B103" s="105">
        <v>1600700112</v>
      </c>
      <c r="C103" s="106" t="s">
        <v>87</v>
      </c>
      <c r="D103" s="104" t="s">
        <v>120</v>
      </c>
      <c r="E103" s="104"/>
      <c r="F103" s="104"/>
      <c r="G103" s="118">
        <v>707800</v>
      </c>
      <c r="H103" s="118">
        <v>663300</v>
      </c>
      <c r="I103" s="118"/>
      <c r="J103" s="118"/>
      <c r="K103" s="118"/>
      <c r="L103" s="119"/>
      <c r="M103" s="119">
        <v>100000</v>
      </c>
      <c r="N103" s="119"/>
      <c r="O103" s="109">
        <f t="shared" si="2"/>
        <v>1471100</v>
      </c>
    </row>
    <row r="104" spans="1:15" ht="27" customHeight="1" x14ac:dyDescent="0.35">
      <c r="A104" s="104">
        <v>94</v>
      </c>
      <c r="B104" s="113">
        <v>1600700113</v>
      </c>
      <c r="C104" s="106" t="s">
        <v>87</v>
      </c>
      <c r="D104" s="104" t="s">
        <v>121</v>
      </c>
      <c r="E104" s="104"/>
      <c r="F104" s="104"/>
      <c r="G104" s="107">
        <v>328600</v>
      </c>
      <c r="H104" s="107">
        <v>293400</v>
      </c>
      <c r="I104" s="107"/>
      <c r="J104" s="107"/>
      <c r="K104" s="107"/>
      <c r="L104" s="108"/>
      <c r="M104" s="108"/>
      <c r="N104" s="108"/>
      <c r="O104" s="109">
        <f t="shared" si="2"/>
        <v>622000</v>
      </c>
    </row>
    <row r="105" spans="1:15" ht="27" customHeight="1" x14ac:dyDescent="0.35">
      <c r="A105" s="104">
        <v>95</v>
      </c>
      <c r="B105" s="105">
        <v>1600700114</v>
      </c>
      <c r="C105" s="106" t="s">
        <v>87</v>
      </c>
      <c r="D105" s="104" t="s">
        <v>122</v>
      </c>
      <c r="E105" s="104"/>
      <c r="F105" s="104"/>
      <c r="G105" s="107">
        <v>1241100</v>
      </c>
      <c r="H105" s="107">
        <v>248900</v>
      </c>
      <c r="I105" s="107"/>
      <c r="J105" s="107"/>
      <c r="K105" s="107"/>
      <c r="L105" s="108"/>
      <c r="M105" s="108"/>
      <c r="N105" s="108"/>
      <c r="O105" s="109">
        <f t="shared" si="2"/>
        <v>1490000</v>
      </c>
    </row>
    <row r="106" spans="1:15" ht="27" customHeight="1" x14ac:dyDescent="0.35">
      <c r="A106" s="104">
        <v>96</v>
      </c>
      <c r="B106" s="105">
        <v>1600700115</v>
      </c>
      <c r="C106" s="106" t="s">
        <v>87</v>
      </c>
      <c r="D106" s="104" t="s">
        <v>68</v>
      </c>
      <c r="E106" s="104"/>
      <c r="F106" s="104"/>
      <c r="G106" s="107">
        <v>578600</v>
      </c>
      <c r="H106" s="107">
        <v>679600</v>
      </c>
      <c r="I106" s="107"/>
      <c r="J106" s="107"/>
      <c r="K106" s="107"/>
      <c r="L106" s="108"/>
      <c r="M106" s="108"/>
      <c r="N106" s="108"/>
      <c r="O106" s="109">
        <f t="shared" si="2"/>
        <v>1258200</v>
      </c>
    </row>
    <row r="107" spans="1:15" s="120" customFormat="1" ht="27" customHeight="1" x14ac:dyDescent="0.35">
      <c r="A107" s="104">
        <v>97</v>
      </c>
      <c r="B107" s="113">
        <v>1600700116</v>
      </c>
      <c r="C107" s="114" t="s">
        <v>87</v>
      </c>
      <c r="D107" s="115" t="s">
        <v>123</v>
      </c>
      <c r="E107" s="115"/>
      <c r="F107" s="115"/>
      <c r="G107" s="107">
        <v>422600</v>
      </c>
      <c r="H107" s="107">
        <v>560100</v>
      </c>
      <c r="I107" s="107"/>
      <c r="J107" s="107"/>
      <c r="K107" s="107"/>
      <c r="L107" s="108"/>
      <c r="M107" s="108"/>
      <c r="N107" s="108"/>
      <c r="O107" s="109">
        <f t="shared" si="2"/>
        <v>982700</v>
      </c>
    </row>
    <row r="108" spans="1:15" ht="27" customHeight="1" x14ac:dyDescent="0.35">
      <c r="A108" s="104">
        <v>98</v>
      </c>
      <c r="B108" s="105">
        <v>1600700117</v>
      </c>
      <c r="C108" s="106" t="s">
        <v>35</v>
      </c>
      <c r="D108" s="104" t="s">
        <v>124</v>
      </c>
      <c r="E108" s="104"/>
      <c r="F108" s="104"/>
      <c r="G108" s="107">
        <v>382200</v>
      </c>
      <c r="H108" s="107">
        <v>353400</v>
      </c>
      <c r="I108" s="107"/>
      <c r="J108" s="107"/>
      <c r="K108" s="107"/>
      <c r="L108" s="108"/>
      <c r="M108" s="108"/>
      <c r="N108" s="108"/>
      <c r="O108" s="109">
        <f t="shared" si="2"/>
        <v>735600</v>
      </c>
    </row>
    <row r="109" spans="1:15" ht="27" customHeight="1" x14ac:dyDescent="0.35">
      <c r="A109" s="104">
        <v>99</v>
      </c>
      <c r="B109" s="105">
        <v>1600700118</v>
      </c>
      <c r="C109" s="106" t="s">
        <v>87</v>
      </c>
      <c r="D109" s="104" t="s">
        <v>125</v>
      </c>
      <c r="E109" s="104"/>
      <c r="F109" s="104"/>
      <c r="G109" s="107">
        <v>726200</v>
      </c>
      <c r="H109" s="107">
        <v>304800</v>
      </c>
      <c r="I109" s="107"/>
      <c r="J109" s="107"/>
      <c r="K109" s="107"/>
      <c r="L109" s="108"/>
      <c r="M109" s="108"/>
      <c r="N109" s="108"/>
      <c r="O109" s="109">
        <f t="shared" si="2"/>
        <v>1031000</v>
      </c>
    </row>
    <row r="110" spans="1:15" ht="27" customHeight="1" x14ac:dyDescent="0.35">
      <c r="A110" s="104">
        <v>100</v>
      </c>
      <c r="B110" s="105">
        <v>1600700119</v>
      </c>
      <c r="C110" s="106" t="s">
        <v>87</v>
      </c>
      <c r="D110" s="104" t="s">
        <v>126</v>
      </c>
      <c r="E110" s="104"/>
      <c r="F110" s="104"/>
      <c r="G110" s="107">
        <v>424400</v>
      </c>
      <c r="H110" s="107">
        <v>844000</v>
      </c>
      <c r="I110" s="107"/>
      <c r="J110" s="107"/>
      <c r="K110" s="107">
        <v>3500</v>
      </c>
      <c r="L110" s="108"/>
      <c r="M110" s="108"/>
      <c r="N110" s="108"/>
      <c r="O110" s="109">
        <f t="shared" si="2"/>
        <v>1271900</v>
      </c>
    </row>
    <row r="111" spans="1:15" ht="27" customHeight="1" x14ac:dyDescent="0.35">
      <c r="A111" s="104">
        <v>101</v>
      </c>
      <c r="B111" s="105">
        <v>1600700120</v>
      </c>
      <c r="C111" s="106" t="s">
        <v>87</v>
      </c>
      <c r="D111" s="117" t="s">
        <v>127</v>
      </c>
      <c r="E111" s="117"/>
      <c r="F111" s="117"/>
      <c r="G111" s="107">
        <v>646500</v>
      </c>
      <c r="H111" s="107">
        <v>135300</v>
      </c>
      <c r="I111" s="107"/>
      <c r="J111" s="107">
        <v>3600</v>
      </c>
      <c r="K111" s="107"/>
      <c r="L111" s="108"/>
      <c r="M111" s="108"/>
      <c r="N111" s="108"/>
      <c r="O111" s="109">
        <f t="shared" si="2"/>
        <v>785400</v>
      </c>
    </row>
    <row r="112" spans="1:15" ht="27" customHeight="1" x14ac:dyDescent="0.35">
      <c r="A112" s="104">
        <v>102</v>
      </c>
      <c r="B112" s="105">
        <v>1600700121</v>
      </c>
      <c r="C112" s="106" t="s">
        <v>87</v>
      </c>
      <c r="D112" s="104" t="s">
        <v>128</v>
      </c>
      <c r="E112" s="104"/>
      <c r="F112" s="104"/>
      <c r="G112" s="107">
        <v>537500</v>
      </c>
      <c r="H112" s="107"/>
      <c r="I112" s="107">
        <v>5000</v>
      </c>
      <c r="J112" s="107">
        <v>3000</v>
      </c>
      <c r="K112" s="107">
        <v>1700</v>
      </c>
      <c r="L112" s="108"/>
      <c r="M112" s="108"/>
      <c r="N112" s="108"/>
      <c r="O112" s="109">
        <f t="shared" si="2"/>
        <v>547200</v>
      </c>
    </row>
    <row r="113" spans="1:15" ht="27" customHeight="1" x14ac:dyDescent="0.35">
      <c r="A113" s="104">
        <v>103</v>
      </c>
      <c r="B113" s="105">
        <v>1600700122</v>
      </c>
      <c r="C113" s="106" t="s">
        <v>87</v>
      </c>
      <c r="D113" s="104" t="s">
        <v>129</v>
      </c>
      <c r="E113" s="104"/>
      <c r="F113" s="104"/>
      <c r="G113" s="107">
        <v>340800</v>
      </c>
      <c r="H113" s="107">
        <v>376400</v>
      </c>
      <c r="I113" s="107"/>
      <c r="J113" s="107"/>
      <c r="K113" s="107"/>
      <c r="L113" s="108"/>
      <c r="M113" s="108"/>
      <c r="N113" s="108"/>
      <c r="O113" s="109">
        <f t="shared" si="2"/>
        <v>717200</v>
      </c>
    </row>
    <row r="114" spans="1:15" ht="27" customHeight="1" x14ac:dyDescent="0.35">
      <c r="A114" s="104">
        <v>104</v>
      </c>
      <c r="B114" s="105">
        <v>1600700123</v>
      </c>
      <c r="C114" s="106" t="s">
        <v>87</v>
      </c>
      <c r="D114" s="104" t="s">
        <v>130</v>
      </c>
      <c r="E114" s="104"/>
      <c r="F114" s="104"/>
      <c r="G114" s="107">
        <v>672100</v>
      </c>
      <c r="H114" s="107">
        <v>211400</v>
      </c>
      <c r="I114" s="107"/>
      <c r="J114" s="107"/>
      <c r="K114" s="107"/>
      <c r="L114" s="108"/>
      <c r="M114" s="108"/>
      <c r="N114" s="108"/>
      <c r="O114" s="109">
        <f t="shared" si="2"/>
        <v>883500</v>
      </c>
    </row>
    <row r="115" spans="1:15" ht="27" customHeight="1" x14ac:dyDescent="0.35">
      <c r="A115" s="104">
        <v>105</v>
      </c>
      <c r="B115" s="113">
        <v>1600700124</v>
      </c>
      <c r="C115" s="106" t="s">
        <v>35</v>
      </c>
      <c r="D115" s="104" t="s">
        <v>131</v>
      </c>
      <c r="E115" s="104"/>
      <c r="F115" s="104"/>
      <c r="G115" s="107">
        <v>361400</v>
      </c>
      <c r="H115" s="107">
        <v>714100</v>
      </c>
      <c r="I115" s="107"/>
      <c r="J115" s="107"/>
      <c r="K115" s="107"/>
      <c r="L115" s="108"/>
      <c r="M115" s="108"/>
      <c r="N115" s="108"/>
      <c r="O115" s="109">
        <f t="shared" si="2"/>
        <v>1075500</v>
      </c>
    </row>
    <row r="116" spans="1:15" ht="27" customHeight="1" x14ac:dyDescent="0.35">
      <c r="A116" s="104">
        <v>106</v>
      </c>
      <c r="B116" s="105">
        <v>1600700125</v>
      </c>
      <c r="C116" s="106" t="s">
        <v>87</v>
      </c>
      <c r="D116" s="104" t="s">
        <v>132</v>
      </c>
      <c r="E116" s="104"/>
      <c r="F116" s="104"/>
      <c r="G116" s="107">
        <v>403100</v>
      </c>
      <c r="H116" s="107">
        <v>261800</v>
      </c>
      <c r="I116" s="107"/>
      <c r="J116" s="107"/>
      <c r="K116" s="107"/>
      <c r="L116" s="108"/>
      <c r="M116" s="108"/>
      <c r="N116" s="108"/>
      <c r="O116" s="109">
        <f t="shared" si="2"/>
        <v>664900</v>
      </c>
    </row>
    <row r="117" spans="1:15" ht="27" hidden="1" customHeight="1" x14ac:dyDescent="0.35">
      <c r="A117" s="104">
        <v>104</v>
      </c>
      <c r="B117" s="105">
        <v>1600700126</v>
      </c>
      <c r="C117" s="106" t="s">
        <v>87</v>
      </c>
      <c r="D117" s="104" t="s">
        <v>133</v>
      </c>
      <c r="E117" s="104"/>
      <c r="F117" s="104"/>
      <c r="G117" s="107"/>
      <c r="H117" s="107"/>
      <c r="I117" s="107"/>
      <c r="J117" s="107"/>
      <c r="K117" s="107"/>
      <c r="L117" s="108"/>
      <c r="M117" s="108"/>
      <c r="N117" s="108"/>
      <c r="O117" s="109">
        <f t="shared" si="2"/>
        <v>0</v>
      </c>
    </row>
    <row r="118" spans="1:15" ht="27" customHeight="1" x14ac:dyDescent="0.35">
      <c r="A118" s="104">
        <v>107</v>
      </c>
      <c r="B118" s="105">
        <v>1600700127</v>
      </c>
      <c r="C118" s="106" t="s">
        <v>87</v>
      </c>
      <c r="D118" s="104" t="s">
        <v>134</v>
      </c>
      <c r="E118" s="104"/>
      <c r="F118" s="104"/>
      <c r="G118" s="107">
        <v>543100</v>
      </c>
      <c r="H118" s="107">
        <v>232300</v>
      </c>
      <c r="I118" s="107"/>
      <c r="J118" s="107"/>
      <c r="K118" s="107"/>
      <c r="L118" s="108"/>
      <c r="M118" s="108"/>
      <c r="N118" s="108"/>
      <c r="O118" s="109">
        <f t="shared" si="2"/>
        <v>775400</v>
      </c>
    </row>
    <row r="119" spans="1:15" ht="27" customHeight="1" x14ac:dyDescent="0.35">
      <c r="A119" s="104">
        <v>108</v>
      </c>
      <c r="B119" s="105">
        <v>1600700128</v>
      </c>
      <c r="C119" s="106" t="s">
        <v>87</v>
      </c>
      <c r="D119" s="104" t="s">
        <v>135</v>
      </c>
      <c r="E119" s="104"/>
      <c r="F119" s="104"/>
      <c r="G119" s="107">
        <v>450200</v>
      </c>
      <c r="H119" s="107">
        <v>398800</v>
      </c>
      <c r="I119" s="107"/>
      <c r="J119" s="107"/>
      <c r="K119" s="107"/>
      <c r="L119" s="108"/>
      <c r="M119" s="108"/>
      <c r="N119" s="108"/>
      <c r="O119" s="109">
        <f t="shared" si="2"/>
        <v>849000</v>
      </c>
    </row>
    <row r="120" spans="1:15" ht="27" customHeight="1" x14ac:dyDescent="0.35">
      <c r="A120" s="104">
        <v>109</v>
      </c>
      <c r="B120" s="105">
        <v>1600700129</v>
      </c>
      <c r="C120" s="106" t="s">
        <v>87</v>
      </c>
      <c r="D120" s="104" t="s">
        <v>136</v>
      </c>
      <c r="E120" s="104">
        <v>15720</v>
      </c>
      <c r="F120" s="104"/>
      <c r="G120" s="107">
        <v>456500</v>
      </c>
      <c r="H120" s="107">
        <v>41100</v>
      </c>
      <c r="I120" s="107"/>
      <c r="J120" s="107"/>
      <c r="K120" s="107"/>
      <c r="L120" s="108"/>
      <c r="M120" s="108"/>
      <c r="N120" s="108"/>
      <c r="O120" s="109">
        <f t="shared" si="2"/>
        <v>513320</v>
      </c>
    </row>
    <row r="121" spans="1:15" ht="27" customHeight="1" x14ac:dyDescent="0.35">
      <c r="A121" s="104">
        <v>110</v>
      </c>
      <c r="B121" s="105">
        <v>1600700130</v>
      </c>
      <c r="C121" s="106" t="s">
        <v>87</v>
      </c>
      <c r="D121" s="104" t="s">
        <v>137</v>
      </c>
      <c r="E121" s="104"/>
      <c r="F121" s="104"/>
      <c r="G121" s="107">
        <v>196200</v>
      </c>
      <c r="H121" s="107">
        <v>136300</v>
      </c>
      <c r="I121" s="107"/>
      <c r="J121" s="107"/>
      <c r="K121" s="107"/>
      <c r="L121" s="108"/>
      <c r="M121" s="108"/>
      <c r="N121" s="108"/>
      <c r="O121" s="109">
        <f t="shared" si="2"/>
        <v>332500</v>
      </c>
    </row>
    <row r="122" spans="1:15" ht="27" hidden="1" customHeight="1" x14ac:dyDescent="0.35">
      <c r="A122" s="104">
        <v>112</v>
      </c>
      <c r="B122" s="105">
        <v>1600700131</v>
      </c>
      <c r="C122" s="106" t="s">
        <v>138</v>
      </c>
      <c r="D122" s="104" t="s">
        <v>139</v>
      </c>
      <c r="E122" s="104"/>
      <c r="F122" s="104"/>
      <c r="G122" s="107"/>
      <c r="H122" s="107"/>
      <c r="I122" s="107"/>
      <c r="J122" s="107"/>
      <c r="K122" s="107"/>
      <c r="L122" s="108"/>
      <c r="M122" s="108"/>
      <c r="N122" s="108"/>
      <c r="O122" s="109">
        <f t="shared" si="2"/>
        <v>0</v>
      </c>
    </row>
    <row r="123" spans="1:15" ht="27" customHeight="1" x14ac:dyDescent="0.35">
      <c r="A123" s="104">
        <v>111</v>
      </c>
      <c r="B123" s="113">
        <v>1600700132</v>
      </c>
      <c r="C123" s="106" t="s">
        <v>138</v>
      </c>
      <c r="D123" s="104" t="s">
        <v>140</v>
      </c>
      <c r="E123" s="104"/>
      <c r="F123" s="104"/>
      <c r="G123" s="107">
        <v>126000</v>
      </c>
      <c r="H123" s="107">
        <v>32700</v>
      </c>
      <c r="I123" s="107"/>
      <c r="J123" s="107"/>
      <c r="K123" s="107"/>
      <c r="L123" s="108"/>
      <c r="M123" s="108"/>
      <c r="N123" s="108"/>
      <c r="O123" s="109">
        <f t="shared" si="2"/>
        <v>158700</v>
      </c>
    </row>
    <row r="124" spans="1:15" ht="27" customHeight="1" x14ac:dyDescent="0.35">
      <c r="A124" s="104">
        <v>112</v>
      </c>
      <c r="B124" s="105">
        <v>1600700133</v>
      </c>
      <c r="C124" s="106" t="s">
        <v>138</v>
      </c>
      <c r="D124" s="104" t="s">
        <v>141</v>
      </c>
      <c r="E124" s="104"/>
      <c r="F124" s="104"/>
      <c r="G124" s="107">
        <v>276200</v>
      </c>
      <c r="H124" s="107">
        <v>26300</v>
      </c>
      <c r="I124" s="107">
        <v>2900</v>
      </c>
      <c r="J124" s="107"/>
      <c r="K124" s="107">
        <v>1100</v>
      </c>
      <c r="L124" s="108"/>
      <c r="M124" s="108"/>
      <c r="N124" s="108"/>
      <c r="O124" s="109">
        <f t="shared" si="2"/>
        <v>306500</v>
      </c>
    </row>
    <row r="125" spans="1:15" ht="27" customHeight="1" x14ac:dyDescent="0.35">
      <c r="A125" s="104">
        <v>113</v>
      </c>
      <c r="B125" s="105">
        <v>1600700134</v>
      </c>
      <c r="C125" s="106" t="s">
        <v>138</v>
      </c>
      <c r="D125" s="104" t="s">
        <v>142</v>
      </c>
      <c r="E125" s="104"/>
      <c r="F125" s="104"/>
      <c r="G125" s="107">
        <v>219300</v>
      </c>
      <c r="H125" s="107">
        <v>300</v>
      </c>
      <c r="I125" s="107"/>
      <c r="J125" s="107"/>
      <c r="K125" s="107"/>
      <c r="L125" s="108"/>
      <c r="M125" s="108"/>
      <c r="N125" s="108"/>
      <c r="O125" s="109">
        <f t="shared" si="2"/>
        <v>219600</v>
      </c>
    </row>
    <row r="126" spans="1:15" ht="27" customHeight="1" x14ac:dyDescent="0.35">
      <c r="A126" s="104">
        <v>114</v>
      </c>
      <c r="B126" s="113">
        <v>1600700135</v>
      </c>
      <c r="C126" s="106" t="s">
        <v>138</v>
      </c>
      <c r="D126" s="104" t="s">
        <v>143</v>
      </c>
      <c r="E126" s="104"/>
      <c r="F126" s="104"/>
      <c r="G126" s="107">
        <v>398400</v>
      </c>
      <c r="H126" s="107"/>
      <c r="I126" s="107"/>
      <c r="J126" s="107"/>
      <c r="K126" s="107"/>
      <c r="L126" s="108"/>
      <c r="M126" s="108"/>
      <c r="N126" s="108"/>
      <c r="O126" s="109">
        <f t="shared" si="2"/>
        <v>398400</v>
      </c>
    </row>
    <row r="127" spans="1:15" ht="27" customHeight="1" x14ac:dyDescent="0.35">
      <c r="A127" s="104">
        <v>115</v>
      </c>
      <c r="B127" s="105">
        <v>1600700136</v>
      </c>
      <c r="C127" s="106" t="s">
        <v>138</v>
      </c>
      <c r="D127" s="104" t="s">
        <v>144</v>
      </c>
      <c r="E127" s="104"/>
      <c r="F127" s="104"/>
      <c r="G127" s="107">
        <v>426500</v>
      </c>
      <c r="H127" s="107">
        <v>468400</v>
      </c>
      <c r="I127" s="107">
        <v>3600</v>
      </c>
      <c r="J127" s="107">
        <v>4500</v>
      </c>
      <c r="K127" s="107"/>
      <c r="L127" s="108"/>
      <c r="M127" s="108"/>
      <c r="N127" s="108"/>
      <c r="O127" s="109">
        <f t="shared" si="2"/>
        <v>903000</v>
      </c>
    </row>
    <row r="128" spans="1:15" ht="27" customHeight="1" x14ac:dyDescent="0.35">
      <c r="A128" s="104">
        <v>116</v>
      </c>
      <c r="B128" s="105">
        <v>1600700137</v>
      </c>
      <c r="C128" s="106" t="s">
        <v>138</v>
      </c>
      <c r="D128" s="104" t="s">
        <v>145</v>
      </c>
      <c r="E128" s="104"/>
      <c r="F128" s="104"/>
      <c r="G128" s="107">
        <v>461900</v>
      </c>
      <c r="H128" s="107">
        <v>85500</v>
      </c>
      <c r="I128" s="107"/>
      <c r="J128" s="107"/>
      <c r="K128" s="107"/>
      <c r="L128" s="108"/>
      <c r="M128" s="108"/>
      <c r="N128" s="108"/>
      <c r="O128" s="109">
        <f t="shared" si="2"/>
        <v>547400</v>
      </c>
    </row>
    <row r="129" spans="1:15" ht="27" customHeight="1" x14ac:dyDescent="0.35">
      <c r="A129" s="104">
        <v>117</v>
      </c>
      <c r="B129" s="105">
        <v>1600700138</v>
      </c>
      <c r="C129" s="106" t="s">
        <v>138</v>
      </c>
      <c r="D129" s="104" t="s">
        <v>146</v>
      </c>
      <c r="E129" s="104"/>
      <c r="F129" s="104"/>
      <c r="G129" s="107">
        <v>824700</v>
      </c>
      <c r="H129" s="107">
        <v>319200</v>
      </c>
      <c r="I129" s="107"/>
      <c r="J129" s="107"/>
      <c r="K129" s="107"/>
      <c r="L129" s="108"/>
      <c r="M129" s="108"/>
      <c r="N129" s="108"/>
      <c r="O129" s="109">
        <f t="shared" si="2"/>
        <v>1143900</v>
      </c>
    </row>
    <row r="130" spans="1:15" ht="27" customHeight="1" x14ac:dyDescent="0.35">
      <c r="A130" s="104">
        <v>118</v>
      </c>
      <c r="B130" s="113">
        <v>1600700139</v>
      </c>
      <c r="C130" s="106" t="s">
        <v>138</v>
      </c>
      <c r="D130" s="104" t="s">
        <v>147</v>
      </c>
      <c r="E130" s="104"/>
      <c r="F130" s="104"/>
      <c r="G130" s="107">
        <v>149300</v>
      </c>
      <c r="H130" s="107"/>
      <c r="I130" s="107"/>
      <c r="J130" s="107"/>
      <c r="K130" s="107"/>
      <c r="L130" s="108"/>
      <c r="M130" s="108"/>
      <c r="N130" s="108"/>
      <c r="O130" s="109">
        <f t="shared" si="2"/>
        <v>149300</v>
      </c>
    </row>
    <row r="131" spans="1:15" ht="27" customHeight="1" x14ac:dyDescent="0.35">
      <c r="A131" s="104">
        <v>119</v>
      </c>
      <c r="B131" s="113">
        <v>1600700141</v>
      </c>
      <c r="C131" s="106" t="s">
        <v>138</v>
      </c>
      <c r="D131" s="104" t="s">
        <v>148</v>
      </c>
      <c r="E131" s="104"/>
      <c r="F131" s="104"/>
      <c r="G131" s="107">
        <v>120900</v>
      </c>
      <c r="H131" s="107">
        <v>178800</v>
      </c>
      <c r="I131" s="107">
        <v>3100</v>
      </c>
      <c r="J131" s="107">
        <v>2000</v>
      </c>
      <c r="K131" s="107">
        <v>700</v>
      </c>
      <c r="L131" s="108"/>
      <c r="M131" s="108"/>
      <c r="N131" s="108"/>
      <c r="O131" s="109">
        <f t="shared" si="2"/>
        <v>305500</v>
      </c>
    </row>
    <row r="132" spans="1:15" ht="27" customHeight="1" x14ac:dyDescent="0.35">
      <c r="A132" s="104">
        <v>120</v>
      </c>
      <c r="B132" s="105">
        <v>1600700142</v>
      </c>
      <c r="C132" s="106" t="s">
        <v>138</v>
      </c>
      <c r="D132" s="104" t="s">
        <v>149</v>
      </c>
      <c r="E132" s="104"/>
      <c r="F132" s="104"/>
      <c r="G132" s="107">
        <v>261800</v>
      </c>
      <c r="H132" s="107">
        <v>175300</v>
      </c>
      <c r="I132" s="107"/>
      <c r="J132" s="107"/>
      <c r="K132" s="107"/>
      <c r="L132" s="108"/>
      <c r="M132" s="108"/>
      <c r="N132" s="108"/>
      <c r="O132" s="109">
        <f t="shared" si="2"/>
        <v>437100</v>
      </c>
    </row>
    <row r="133" spans="1:15" ht="27" customHeight="1" x14ac:dyDescent="0.35">
      <c r="A133" s="104">
        <v>121</v>
      </c>
      <c r="B133" s="105">
        <v>1600700143</v>
      </c>
      <c r="C133" s="106" t="s">
        <v>138</v>
      </c>
      <c r="D133" s="104" t="s">
        <v>150</v>
      </c>
      <c r="E133" s="104"/>
      <c r="F133" s="104"/>
      <c r="G133" s="107">
        <v>329600</v>
      </c>
      <c r="H133" s="107">
        <v>451500</v>
      </c>
      <c r="I133" s="107"/>
      <c r="J133" s="107"/>
      <c r="K133" s="107"/>
      <c r="L133" s="108"/>
      <c r="M133" s="108"/>
      <c r="N133" s="108"/>
      <c r="O133" s="109">
        <f t="shared" si="2"/>
        <v>781100</v>
      </c>
    </row>
    <row r="134" spans="1:15" ht="27" customHeight="1" x14ac:dyDescent="0.35">
      <c r="A134" s="104">
        <v>122</v>
      </c>
      <c r="B134" s="105">
        <v>1600700144</v>
      </c>
      <c r="C134" s="106" t="s">
        <v>138</v>
      </c>
      <c r="D134" s="104" t="s">
        <v>151</v>
      </c>
      <c r="E134" s="104"/>
      <c r="F134" s="104"/>
      <c r="G134" s="107">
        <v>375300</v>
      </c>
      <c r="H134" s="107">
        <v>155400</v>
      </c>
      <c r="I134" s="107"/>
      <c r="J134" s="107">
        <v>2200</v>
      </c>
      <c r="K134" s="107"/>
      <c r="L134" s="108"/>
      <c r="M134" s="108"/>
      <c r="N134" s="108"/>
      <c r="O134" s="109">
        <f t="shared" si="2"/>
        <v>532900</v>
      </c>
    </row>
    <row r="135" spans="1:15" ht="27" customHeight="1" x14ac:dyDescent="0.35">
      <c r="A135" s="104">
        <v>123</v>
      </c>
      <c r="B135" s="113">
        <v>1600700145</v>
      </c>
      <c r="C135" s="106" t="s">
        <v>138</v>
      </c>
      <c r="D135" s="104" t="s">
        <v>152</v>
      </c>
      <c r="E135" s="104">
        <v>2260</v>
      </c>
      <c r="F135" s="104"/>
      <c r="G135" s="107">
        <v>178300</v>
      </c>
      <c r="H135" s="107">
        <v>174700</v>
      </c>
      <c r="I135" s="107"/>
      <c r="J135" s="107"/>
      <c r="K135" s="107"/>
      <c r="L135" s="108"/>
      <c r="M135" s="108"/>
      <c r="N135" s="108"/>
      <c r="O135" s="109">
        <f t="shared" si="2"/>
        <v>355260</v>
      </c>
    </row>
    <row r="136" spans="1:15" ht="27" customHeight="1" x14ac:dyDescent="0.35">
      <c r="A136" s="104">
        <v>124</v>
      </c>
      <c r="B136" s="113">
        <v>1600700146</v>
      </c>
      <c r="C136" s="106" t="s">
        <v>138</v>
      </c>
      <c r="D136" s="104" t="s">
        <v>153</v>
      </c>
      <c r="E136" s="104"/>
      <c r="F136" s="104"/>
      <c r="G136" s="107">
        <v>325600</v>
      </c>
      <c r="H136" s="107">
        <v>263600</v>
      </c>
      <c r="I136" s="107">
        <v>600</v>
      </c>
      <c r="J136" s="107">
        <v>2300</v>
      </c>
      <c r="K136" s="107">
        <v>2800</v>
      </c>
      <c r="L136" s="108"/>
      <c r="M136" s="108"/>
      <c r="N136" s="108"/>
      <c r="O136" s="109">
        <f t="shared" si="2"/>
        <v>594900</v>
      </c>
    </row>
    <row r="137" spans="1:15" ht="27" customHeight="1" x14ac:dyDescent="0.35">
      <c r="A137" s="104">
        <v>125</v>
      </c>
      <c r="B137" s="105">
        <v>1600700147</v>
      </c>
      <c r="C137" s="106" t="s">
        <v>138</v>
      </c>
      <c r="D137" s="104" t="s">
        <v>154</v>
      </c>
      <c r="E137" s="104"/>
      <c r="F137" s="104"/>
      <c r="G137" s="107">
        <v>264900</v>
      </c>
      <c r="H137" s="107">
        <v>186900</v>
      </c>
      <c r="I137" s="107"/>
      <c r="J137" s="107"/>
      <c r="K137" s="107"/>
      <c r="L137" s="108"/>
      <c r="M137" s="108"/>
      <c r="N137" s="108"/>
      <c r="O137" s="109">
        <f t="shared" si="2"/>
        <v>451800</v>
      </c>
    </row>
    <row r="138" spans="1:15" ht="27" customHeight="1" x14ac:dyDescent="0.35">
      <c r="A138" s="104">
        <v>126</v>
      </c>
      <c r="B138" s="105">
        <v>1600700148</v>
      </c>
      <c r="C138" s="106" t="s">
        <v>138</v>
      </c>
      <c r="D138" s="104" t="s">
        <v>155</v>
      </c>
      <c r="E138" s="104"/>
      <c r="F138" s="104"/>
      <c r="G138" s="110">
        <v>198600</v>
      </c>
      <c r="H138" s="110">
        <v>80500</v>
      </c>
      <c r="I138" s="110"/>
      <c r="J138" s="110"/>
      <c r="K138" s="110"/>
      <c r="L138" s="111"/>
      <c r="M138" s="111"/>
      <c r="N138" s="111"/>
      <c r="O138" s="109">
        <f t="shared" si="2"/>
        <v>279100</v>
      </c>
    </row>
    <row r="139" spans="1:15" ht="27" customHeight="1" x14ac:dyDescent="0.35">
      <c r="A139" s="104">
        <v>127</v>
      </c>
      <c r="B139" s="113">
        <v>1600700149</v>
      </c>
      <c r="C139" s="106" t="s">
        <v>138</v>
      </c>
      <c r="D139" s="104" t="s">
        <v>156</v>
      </c>
      <c r="E139" s="104"/>
      <c r="F139" s="104"/>
      <c r="G139" s="107">
        <v>377300</v>
      </c>
      <c r="H139" s="107">
        <v>380600</v>
      </c>
      <c r="I139" s="107"/>
      <c r="J139" s="107"/>
      <c r="K139" s="107"/>
      <c r="L139" s="108"/>
      <c r="M139" s="108"/>
      <c r="N139" s="108"/>
      <c r="O139" s="109">
        <f t="shared" ref="O139:O152" si="3">SUM(E139:N139)</f>
        <v>757900</v>
      </c>
    </row>
    <row r="140" spans="1:15" ht="27" customHeight="1" x14ac:dyDescent="0.35">
      <c r="A140" s="104">
        <v>128</v>
      </c>
      <c r="B140" s="105">
        <v>1600700150</v>
      </c>
      <c r="C140" s="106" t="s">
        <v>138</v>
      </c>
      <c r="D140" s="104" t="s">
        <v>157</v>
      </c>
      <c r="E140" s="104"/>
      <c r="F140" s="104"/>
      <c r="G140" s="107">
        <v>286100</v>
      </c>
      <c r="H140" s="107">
        <v>110700</v>
      </c>
      <c r="I140" s="107"/>
      <c r="J140" s="107"/>
      <c r="K140" s="107"/>
      <c r="L140" s="108"/>
      <c r="M140" s="108"/>
      <c r="N140" s="108"/>
      <c r="O140" s="109">
        <f t="shared" si="3"/>
        <v>396800</v>
      </c>
    </row>
    <row r="141" spans="1:15" ht="27" customHeight="1" x14ac:dyDescent="0.35">
      <c r="A141" s="104">
        <v>129</v>
      </c>
      <c r="B141" s="105">
        <v>1600700151</v>
      </c>
      <c r="C141" s="106" t="s">
        <v>138</v>
      </c>
      <c r="D141" s="104" t="s">
        <v>158</v>
      </c>
      <c r="E141" s="104"/>
      <c r="F141" s="104"/>
      <c r="G141" s="107">
        <v>345800</v>
      </c>
      <c r="H141" s="107"/>
      <c r="I141" s="107">
        <v>2900</v>
      </c>
      <c r="J141" s="107"/>
      <c r="K141" s="107"/>
      <c r="L141" s="108"/>
      <c r="M141" s="108"/>
      <c r="N141" s="108"/>
      <c r="O141" s="109">
        <f t="shared" si="3"/>
        <v>348700</v>
      </c>
    </row>
    <row r="142" spans="1:15" ht="27" customHeight="1" x14ac:dyDescent="0.35">
      <c r="A142" s="104">
        <v>130</v>
      </c>
      <c r="B142" s="105">
        <v>1600700152</v>
      </c>
      <c r="C142" s="106" t="s">
        <v>138</v>
      </c>
      <c r="D142" s="104" t="s">
        <v>159</v>
      </c>
      <c r="E142" s="104"/>
      <c r="F142" s="104"/>
      <c r="G142" s="107">
        <v>397900</v>
      </c>
      <c r="H142" s="107">
        <v>169700</v>
      </c>
      <c r="I142" s="107"/>
      <c r="J142" s="107"/>
      <c r="K142" s="107"/>
      <c r="L142" s="108"/>
      <c r="M142" s="108"/>
      <c r="N142" s="108"/>
      <c r="O142" s="109">
        <f t="shared" si="3"/>
        <v>567600</v>
      </c>
    </row>
    <row r="143" spans="1:15" ht="27" customHeight="1" x14ac:dyDescent="0.35">
      <c r="A143" s="104">
        <v>131</v>
      </c>
      <c r="B143" s="105">
        <v>1600700153</v>
      </c>
      <c r="C143" s="106" t="s">
        <v>138</v>
      </c>
      <c r="D143" s="104" t="s">
        <v>160</v>
      </c>
      <c r="E143" s="104"/>
      <c r="F143" s="104"/>
      <c r="G143" s="107">
        <v>300000</v>
      </c>
      <c r="H143" s="107">
        <v>205200</v>
      </c>
      <c r="I143" s="107">
        <v>4200</v>
      </c>
      <c r="J143" s="107">
        <v>4500</v>
      </c>
      <c r="K143" s="107">
        <v>2000</v>
      </c>
      <c r="L143" s="108"/>
      <c r="M143" s="108"/>
      <c r="N143" s="108"/>
      <c r="O143" s="109">
        <f t="shared" si="3"/>
        <v>515900</v>
      </c>
    </row>
    <row r="144" spans="1:15" ht="27" customHeight="1" x14ac:dyDescent="0.35">
      <c r="A144" s="104">
        <v>132</v>
      </c>
      <c r="B144" s="105">
        <v>1600700154</v>
      </c>
      <c r="C144" s="106" t="s">
        <v>138</v>
      </c>
      <c r="D144" s="104" t="s">
        <v>161</v>
      </c>
      <c r="E144" s="104"/>
      <c r="F144" s="104"/>
      <c r="G144" s="107">
        <v>330200</v>
      </c>
      <c r="H144" s="107">
        <v>48500</v>
      </c>
      <c r="I144" s="107"/>
      <c r="J144" s="107"/>
      <c r="K144" s="107"/>
      <c r="L144" s="108"/>
      <c r="M144" s="108"/>
      <c r="N144" s="108"/>
      <c r="O144" s="109">
        <f t="shared" si="3"/>
        <v>378700</v>
      </c>
    </row>
    <row r="145" spans="1:15" ht="27" customHeight="1" x14ac:dyDescent="0.35">
      <c r="A145" s="104">
        <v>133</v>
      </c>
      <c r="B145" s="105">
        <v>1600700155</v>
      </c>
      <c r="C145" s="106" t="s">
        <v>43</v>
      </c>
      <c r="D145" s="117" t="s">
        <v>62</v>
      </c>
      <c r="E145" s="117"/>
      <c r="F145" s="117"/>
      <c r="G145" s="107">
        <v>301100</v>
      </c>
      <c r="H145" s="107">
        <v>115600</v>
      </c>
      <c r="I145" s="107"/>
      <c r="J145" s="107"/>
      <c r="K145" s="107"/>
      <c r="L145" s="108"/>
      <c r="M145" s="108"/>
      <c r="N145" s="108"/>
      <c r="O145" s="109">
        <f t="shared" si="3"/>
        <v>416700</v>
      </c>
    </row>
    <row r="146" spans="1:15" s="120" customFormat="1" ht="27" customHeight="1" x14ac:dyDescent="0.35">
      <c r="A146" s="104">
        <v>134</v>
      </c>
      <c r="B146" s="105">
        <v>1600700162</v>
      </c>
      <c r="C146" s="114" t="s">
        <v>138</v>
      </c>
      <c r="D146" s="115" t="s">
        <v>162</v>
      </c>
      <c r="E146" s="115"/>
      <c r="F146" s="115"/>
      <c r="G146" s="107">
        <v>433500</v>
      </c>
      <c r="H146" s="107">
        <v>614300</v>
      </c>
      <c r="I146" s="107">
        <v>7300</v>
      </c>
      <c r="J146" s="107">
        <v>11100</v>
      </c>
      <c r="K146" s="107">
        <v>8000</v>
      </c>
      <c r="L146" s="108"/>
      <c r="M146" s="108"/>
      <c r="N146" s="108"/>
      <c r="O146" s="109">
        <f t="shared" si="3"/>
        <v>1074200</v>
      </c>
    </row>
    <row r="147" spans="1:15" ht="27" customHeight="1" x14ac:dyDescent="0.35">
      <c r="A147" s="104">
        <v>135</v>
      </c>
      <c r="B147" s="121">
        <v>1600700163</v>
      </c>
      <c r="C147" s="114" t="s">
        <v>83</v>
      </c>
      <c r="D147" s="115" t="s">
        <v>118</v>
      </c>
      <c r="E147" s="115"/>
      <c r="F147" s="115"/>
      <c r="G147" s="110">
        <v>61700</v>
      </c>
      <c r="H147" s="110"/>
      <c r="I147" s="110"/>
      <c r="J147" s="110"/>
      <c r="K147" s="110"/>
      <c r="L147" s="111"/>
      <c r="M147" s="111"/>
      <c r="N147" s="111"/>
      <c r="O147" s="109">
        <f t="shared" si="3"/>
        <v>61700</v>
      </c>
    </row>
    <row r="148" spans="1:15" ht="27" customHeight="1" x14ac:dyDescent="0.35">
      <c r="A148" s="104">
        <v>136</v>
      </c>
      <c r="B148" s="121">
        <v>1600700164</v>
      </c>
      <c r="C148" s="114" t="s">
        <v>83</v>
      </c>
      <c r="D148" s="115" t="s">
        <v>56</v>
      </c>
      <c r="E148" s="115"/>
      <c r="F148" s="115"/>
      <c r="G148" s="110">
        <v>75600</v>
      </c>
      <c r="H148" s="110">
        <v>34400</v>
      </c>
      <c r="I148" s="110">
        <v>2300</v>
      </c>
      <c r="J148" s="110">
        <v>2000</v>
      </c>
      <c r="K148" s="110">
        <v>800</v>
      </c>
      <c r="L148" s="111"/>
      <c r="M148" s="111"/>
      <c r="N148" s="111"/>
      <c r="O148" s="109">
        <f t="shared" si="3"/>
        <v>115100</v>
      </c>
    </row>
    <row r="149" spans="1:15" ht="27" customHeight="1" x14ac:dyDescent="0.35">
      <c r="A149" s="104">
        <v>137</v>
      </c>
      <c r="B149" s="121">
        <v>1600700165</v>
      </c>
      <c r="C149" s="114" t="s">
        <v>83</v>
      </c>
      <c r="D149" s="115" t="s">
        <v>67</v>
      </c>
      <c r="E149" s="115"/>
      <c r="F149" s="115"/>
      <c r="G149" s="110">
        <v>96100</v>
      </c>
      <c r="H149" s="110">
        <v>16300</v>
      </c>
      <c r="I149" s="110"/>
      <c r="J149" s="110"/>
      <c r="K149" s="110"/>
      <c r="L149" s="111"/>
      <c r="M149" s="111"/>
      <c r="N149" s="111"/>
      <c r="O149" s="109">
        <f t="shared" si="3"/>
        <v>112400</v>
      </c>
    </row>
    <row r="150" spans="1:15" s="122" customFormat="1" ht="27" customHeight="1" x14ac:dyDescent="0.35">
      <c r="A150" s="104">
        <v>138</v>
      </c>
      <c r="B150" s="121">
        <v>1600700166</v>
      </c>
      <c r="C150" s="114" t="s">
        <v>138</v>
      </c>
      <c r="D150" s="115" t="s">
        <v>163</v>
      </c>
      <c r="E150" s="115"/>
      <c r="F150" s="115"/>
      <c r="G150" s="107">
        <v>536300</v>
      </c>
      <c r="H150" s="107"/>
      <c r="I150" s="107">
        <v>2000</v>
      </c>
      <c r="J150" s="107"/>
      <c r="K150" s="107"/>
      <c r="L150" s="108"/>
      <c r="M150" s="108"/>
      <c r="N150" s="108"/>
      <c r="O150" s="109">
        <f t="shared" si="3"/>
        <v>538300</v>
      </c>
    </row>
    <row r="151" spans="1:15" s="120" customFormat="1" ht="27" customHeight="1" x14ac:dyDescent="0.35">
      <c r="A151" s="104">
        <v>139</v>
      </c>
      <c r="B151" s="121" t="s">
        <v>164</v>
      </c>
      <c r="C151" s="114" t="s">
        <v>138</v>
      </c>
      <c r="D151" s="115" t="s">
        <v>165</v>
      </c>
      <c r="E151" s="115"/>
      <c r="F151" s="115"/>
      <c r="G151" s="107">
        <v>871200</v>
      </c>
      <c r="H151" s="107"/>
      <c r="I151" s="107"/>
      <c r="J151" s="107"/>
      <c r="K151" s="107"/>
      <c r="L151" s="108"/>
      <c r="M151" s="108"/>
      <c r="N151" s="108"/>
      <c r="O151" s="109">
        <f t="shared" si="3"/>
        <v>871200</v>
      </c>
    </row>
    <row r="152" spans="1:15" ht="27" customHeight="1" x14ac:dyDescent="0.35">
      <c r="A152" s="104">
        <v>140</v>
      </c>
      <c r="B152" s="105" t="s">
        <v>166</v>
      </c>
      <c r="C152" s="106" t="s">
        <v>138</v>
      </c>
      <c r="D152" s="104" t="s">
        <v>167</v>
      </c>
      <c r="E152" s="104"/>
      <c r="F152" s="104"/>
      <c r="G152" s="107">
        <v>366500</v>
      </c>
      <c r="H152" s="107">
        <v>107100</v>
      </c>
      <c r="I152" s="107"/>
      <c r="J152" s="107"/>
      <c r="K152" s="107"/>
      <c r="L152" s="108"/>
      <c r="M152" s="108"/>
      <c r="N152" s="108"/>
      <c r="O152" s="109">
        <f t="shared" si="3"/>
        <v>473600</v>
      </c>
    </row>
    <row r="153" spans="1:15" ht="27" hidden="1" customHeight="1" x14ac:dyDescent="0.35">
      <c r="A153" s="123"/>
      <c r="B153" s="124"/>
      <c r="C153" s="125" t="s">
        <v>83</v>
      </c>
      <c r="D153" s="123" t="s">
        <v>64</v>
      </c>
      <c r="E153" s="126"/>
      <c r="F153" s="126"/>
      <c r="G153" s="127"/>
      <c r="H153" s="127"/>
      <c r="I153" s="127"/>
      <c r="J153" s="127"/>
      <c r="K153" s="128"/>
      <c r="L153" s="129"/>
      <c r="M153" s="130"/>
      <c r="N153" s="130"/>
      <c r="O153" s="131">
        <f t="shared" ref="O153:O161" si="4">SUM(G153:L153)</f>
        <v>0</v>
      </c>
    </row>
    <row r="154" spans="1:15" ht="27" hidden="1" customHeight="1" x14ac:dyDescent="0.35">
      <c r="A154" s="123"/>
      <c r="B154" s="132"/>
      <c r="C154" s="125" t="s">
        <v>41</v>
      </c>
      <c r="D154" s="123" t="s">
        <v>65</v>
      </c>
      <c r="E154" s="123"/>
      <c r="F154" s="123"/>
      <c r="G154" s="128"/>
      <c r="H154" s="128"/>
      <c r="I154" s="128"/>
      <c r="J154" s="128"/>
      <c r="K154" s="128"/>
      <c r="L154" s="129"/>
      <c r="M154" s="129"/>
      <c r="N154" s="129"/>
      <c r="O154" s="109">
        <f t="shared" si="4"/>
        <v>0</v>
      </c>
    </row>
    <row r="155" spans="1:15" ht="27" hidden="1" customHeight="1" x14ac:dyDescent="0.35">
      <c r="A155" s="123"/>
      <c r="B155" s="124"/>
      <c r="C155" s="125" t="s">
        <v>83</v>
      </c>
      <c r="D155" s="123" t="s">
        <v>168</v>
      </c>
      <c r="E155" s="123"/>
      <c r="F155" s="123"/>
      <c r="G155" s="128"/>
      <c r="H155" s="128"/>
      <c r="I155" s="128"/>
      <c r="J155" s="128"/>
      <c r="K155" s="128"/>
      <c r="L155" s="129"/>
      <c r="M155" s="129"/>
      <c r="N155" s="129"/>
      <c r="O155" s="109">
        <f t="shared" si="4"/>
        <v>0</v>
      </c>
    </row>
    <row r="156" spans="1:15" ht="27" hidden="1" customHeight="1" x14ac:dyDescent="0.35">
      <c r="A156" s="123"/>
      <c r="B156" s="124"/>
      <c r="C156" s="125" t="s">
        <v>83</v>
      </c>
      <c r="D156" s="123" t="s">
        <v>169</v>
      </c>
      <c r="E156" s="123"/>
      <c r="F156" s="123"/>
      <c r="G156" s="128"/>
      <c r="H156" s="128"/>
      <c r="I156" s="128"/>
      <c r="J156" s="128"/>
      <c r="K156" s="128"/>
      <c r="L156" s="129"/>
      <c r="M156" s="129"/>
      <c r="N156" s="129"/>
      <c r="O156" s="109">
        <f t="shared" si="4"/>
        <v>0</v>
      </c>
    </row>
    <row r="157" spans="1:15" ht="27" hidden="1" customHeight="1" x14ac:dyDescent="0.35">
      <c r="A157" s="123"/>
      <c r="B157" s="124">
        <v>1600700076</v>
      </c>
      <c r="C157" s="125" t="s">
        <v>170</v>
      </c>
      <c r="D157" s="123" t="s">
        <v>171</v>
      </c>
      <c r="E157" s="123"/>
      <c r="F157" s="123"/>
      <c r="G157" s="128"/>
      <c r="H157" s="128"/>
      <c r="I157" s="128"/>
      <c r="J157" s="128"/>
      <c r="K157" s="128"/>
      <c r="L157" s="129"/>
      <c r="M157" s="129"/>
      <c r="N157" s="129"/>
      <c r="O157" s="109">
        <f t="shared" si="4"/>
        <v>0</v>
      </c>
    </row>
    <row r="158" spans="1:15" ht="27" hidden="1" customHeight="1" x14ac:dyDescent="0.35">
      <c r="A158" s="123"/>
      <c r="B158" s="132"/>
      <c r="C158" s="125" t="s">
        <v>170</v>
      </c>
      <c r="D158" s="123" t="s">
        <v>172</v>
      </c>
      <c r="E158" s="123"/>
      <c r="F158" s="123"/>
      <c r="G158" s="128"/>
      <c r="H158" s="128"/>
      <c r="I158" s="128"/>
      <c r="J158" s="128"/>
      <c r="K158" s="128"/>
      <c r="L158" s="129"/>
      <c r="M158" s="129"/>
      <c r="N158" s="129"/>
      <c r="O158" s="109">
        <f t="shared" si="4"/>
        <v>0</v>
      </c>
    </row>
    <row r="159" spans="1:15" ht="27" hidden="1" customHeight="1" x14ac:dyDescent="0.35">
      <c r="A159" s="123"/>
      <c r="B159" s="132"/>
      <c r="C159" s="125" t="s">
        <v>83</v>
      </c>
      <c r="D159" s="123" t="s">
        <v>91</v>
      </c>
      <c r="E159" s="123"/>
      <c r="F159" s="123"/>
      <c r="G159" s="128"/>
      <c r="H159" s="128"/>
      <c r="I159" s="128"/>
      <c r="J159" s="128"/>
      <c r="K159" s="128"/>
      <c r="L159" s="129"/>
      <c r="M159" s="129"/>
      <c r="N159" s="129"/>
      <c r="O159" s="109">
        <f t="shared" si="4"/>
        <v>0</v>
      </c>
    </row>
    <row r="160" spans="1:15" ht="27" hidden="1" customHeight="1" x14ac:dyDescent="0.35">
      <c r="A160" s="123"/>
      <c r="B160" s="132"/>
      <c r="C160" s="125" t="s">
        <v>83</v>
      </c>
      <c r="D160" s="123" t="s">
        <v>93</v>
      </c>
      <c r="E160" s="123"/>
      <c r="F160" s="123"/>
      <c r="G160" s="128"/>
      <c r="H160" s="128"/>
      <c r="I160" s="128"/>
      <c r="J160" s="128"/>
      <c r="K160" s="128"/>
      <c r="L160" s="129"/>
      <c r="M160" s="129"/>
      <c r="N160" s="129"/>
      <c r="O160" s="109">
        <f t="shared" si="4"/>
        <v>0</v>
      </c>
    </row>
    <row r="161" spans="1:15" ht="27" hidden="1" customHeight="1" x14ac:dyDescent="0.35">
      <c r="A161" s="123"/>
      <c r="B161" s="132"/>
      <c r="C161" s="125" t="s">
        <v>83</v>
      </c>
      <c r="D161" s="123" t="s">
        <v>98</v>
      </c>
      <c r="E161" s="123"/>
      <c r="F161" s="123"/>
      <c r="G161" s="128"/>
      <c r="H161" s="128"/>
      <c r="I161" s="128"/>
      <c r="J161" s="128"/>
      <c r="K161" s="128"/>
      <c r="L161" s="129"/>
      <c r="M161" s="133"/>
      <c r="N161" s="133"/>
      <c r="O161" s="134">
        <f t="shared" si="4"/>
        <v>0</v>
      </c>
    </row>
    <row r="162" spans="1:15" ht="27" hidden="1" customHeight="1" x14ac:dyDescent="0.35">
      <c r="A162" s="123"/>
      <c r="B162" s="132"/>
      <c r="C162" s="125" t="s">
        <v>83</v>
      </c>
      <c r="D162" s="123" t="s">
        <v>103</v>
      </c>
      <c r="E162" s="123"/>
      <c r="F162" s="123"/>
      <c r="G162" s="128"/>
      <c r="H162" s="128"/>
      <c r="I162" s="128"/>
      <c r="J162" s="128"/>
      <c r="K162" s="128"/>
      <c r="L162" s="129"/>
      <c r="M162" s="129"/>
      <c r="N162" s="129"/>
      <c r="O162" s="135" t="e">
        <f>SUM(#REF!)</f>
        <v>#REF!</v>
      </c>
    </row>
    <row r="163" spans="1:15" ht="27" hidden="1" customHeight="1" x14ac:dyDescent="0.35">
      <c r="A163" s="123"/>
      <c r="B163" s="132"/>
      <c r="C163" s="125" t="s">
        <v>83</v>
      </c>
      <c r="D163" s="123" t="s">
        <v>107</v>
      </c>
      <c r="E163" s="123"/>
      <c r="F163" s="123"/>
      <c r="G163" s="128"/>
      <c r="H163" s="128"/>
      <c r="I163" s="128"/>
      <c r="J163" s="128"/>
      <c r="K163" s="128"/>
      <c r="L163" s="129"/>
      <c r="M163" s="129"/>
      <c r="N163" s="129"/>
      <c r="O163" s="135" t="e">
        <f>SUM(#REF!)</f>
        <v>#REF!</v>
      </c>
    </row>
    <row r="164" spans="1:15" ht="27" hidden="1" customHeight="1" x14ac:dyDescent="0.35">
      <c r="A164" s="123"/>
      <c r="B164" s="132"/>
      <c r="C164" s="125" t="s">
        <v>83</v>
      </c>
      <c r="D164" s="123" t="s">
        <v>121</v>
      </c>
      <c r="E164" s="123"/>
      <c r="F164" s="123"/>
      <c r="G164" s="128"/>
      <c r="H164" s="128"/>
      <c r="I164" s="128"/>
      <c r="J164" s="128"/>
      <c r="K164" s="128"/>
      <c r="L164" s="129"/>
      <c r="M164" s="129"/>
      <c r="N164" s="129"/>
      <c r="O164" s="135" t="e">
        <f>SUM(#REF!)</f>
        <v>#REF!</v>
      </c>
    </row>
    <row r="165" spans="1:15" ht="27" hidden="1" customHeight="1" x14ac:dyDescent="0.35">
      <c r="A165" s="123"/>
      <c r="B165" s="132"/>
      <c r="C165" s="125" t="s">
        <v>83</v>
      </c>
      <c r="D165" s="123" t="s">
        <v>147</v>
      </c>
      <c r="E165" s="123"/>
      <c r="F165" s="123"/>
      <c r="G165" s="128"/>
      <c r="H165" s="128"/>
      <c r="I165" s="128"/>
      <c r="J165" s="128"/>
      <c r="K165" s="128"/>
      <c r="L165" s="129"/>
      <c r="M165" s="129"/>
      <c r="N165" s="129"/>
      <c r="O165" s="135" t="e">
        <f>SUM(#REF!)</f>
        <v>#REF!</v>
      </c>
    </row>
    <row r="166" spans="1:15" ht="27" hidden="1" customHeight="1" x14ac:dyDescent="0.35">
      <c r="A166" s="123"/>
      <c r="B166" s="132"/>
      <c r="C166" s="125" t="s">
        <v>170</v>
      </c>
      <c r="D166" s="123" t="s">
        <v>173</v>
      </c>
      <c r="E166" s="123"/>
      <c r="F166" s="123"/>
      <c r="G166" s="128"/>
      <c r="H166" s="128"/>
      <c r="I166" s="128"/>
      <c r="J166" s="128"/>
      <c r="K166" s="128"/>
      <c r="L166" s="129"/>
      <c r="M166" s="129"/>
      <c r="N166" s="129"/>
      <c r="O166" s="135" t="e">
        <f>SUM(#REF!)</f>
        <v>#REF!</v>
      </c>
    </row>
    <row r="167" spans="1:15" ht="27" hidden="1" customHeight="1" x14ac:dyDescent="0.35">
      <c r="A167" s="123"/>
      <c r="B167" s="132"/>
      <c r="C167" s="125" t="s">
        <v>170</v>
      </c>
      <c r="D167" s="123" t="s">
        <v>174</v>
      </c>
      <c r="E167" s="123"/>
      <c r="F167" s="123"/>
      <c r="G167" s="128"/>
      <c r="H167" s="128"/>
      <c r="I167" s="128"/>
      <c r="J167" s="128"/>
      <c r="K167" s="128"/>
      <c r="L167" s="129"/>
      <c r="M167" s="129"/>
      <c r="N167" s="129"/>
      <c r="O167" s="135" t="e">
        <f>SUM(#REF!)</f>
        <v>#REF!</v>
      </c>
    </row>
    <row r="168" spans="1:15" ht="27" hidden="1" customHeight="1" x14ac:dyDescent="0.35">
      <c r="A168" s="123"/>
      <c r="B168" s="132"/>
      <c r="C168" s="125" t="s">
        <v>170</v>
      </c>
      <c r="D168" s="123" t="s">
        <v>175</v>
      </c>
      <c r="E168" s="123"/>
      <c r="F168" s="123"/>
      <c r="G168" s="128"/>
      <c r="H168" s="128"/>
      <c r="I168" s="128"/>
      <c r="J168" s="128"/>
      <c r="K168" s="128"/>
      <c r="L168" s="129"/>
      <c r="M168" s="129"/>
      <c r="N168" s="129"/>
      <c r="O168" s="135" t="e">
        <f>SUM(#REF!)</f>
        <v>#REF!</v>
      </c>
    </row>
    <row r="169" spans="1:15" ht="27" hidden="1" customHeight="1" x14ac:dyDescent="0.35">
      <c r="A169" s="123"/>
      <c r="B169" s="132"/>
      <c r="C169" s="125" t="s">
        <v>170</v>
      </c>
      <c r="D169" s="123" t="s">
        <v>176</v>
      </c>
      <c r="E169" s="123"/>
      <c r="F169" s="123"/>
      <c r="G169" s="128"/>
      <c r="H169" s="128"/>
      <c r="I169" s="128"/>
      <c r="J169" s="128"/>
      <c r="K169" s="128"/>
      <c r="L169" s="129"/>
      <c r="M169" s="129"/>
      <c r="N169" s="129"/>
      <c r="O169" s="135" t="e">
        <f>SUM(#REF!)</f>
        <v>#REF!</v>
      </c>
    </row>
    <row r="170" spans="1:15" ht="27" customHeight="1" x14ac:dyDescent="0.35">
      <c r="A170" s="136"/>
      <c r="B170" s="137"/>
      <c r="C170" s="138"/>
      <c r="D170" s="139"/>
      <c r="E170" s="139"/>
      <c r="F170" s="139"/>
      <c r="G170" s="140"/>
      <c r="H170" s="140"/>
      <c r="I170" s="140"/>
      <c r="J170" s="140"/>
      <c r="K170" s="140"/>
      <c r="L170" s="141"/>
      <c r="M170" s="141"/>
      <c r="N170" s="141"/>
      <c r="O170" s="142"/>
    </row>
    <row r="171" spans="1:15" ht="27" customHeight="1" x14ac:dyDescent="0.35">
      <c r="A171" s="143"/>
      <c r="B171" s="143"/>
      <c r="C171" s="144"/>
      <c r="D171" s="143"/>
      <c r="E171" s="143"/>
      <c r="F171" s="143"/>
      <c r="G171" s="145"/>
      <c r="H171" s="145"/>
      <c r="I171" s="145"/>
      <c r="J171" s="145"/>
      <c r="K171" s="145"/>
      <c r="L171" s="146"/>
      <c r="M171" s="146"/>
      <c r="N171" s="146"/>
      <c r="O171" s="147"/>
    </row>
  </sheetData>
  <mergeCells count="26">
    <mergeCell ref="A9:D9"/>
    <mergeCell ref="G9:K9"/>
    <mergeCell ref="L9:N9"/>
    <mergeCell ref="A10:D10"/>
    <mergeCell ref="K6:K7"/>
    <mergeCell ref="L6:L8"/>
    <mergeCell ref="M6:M8"/>
    <mergeCell ref="N6:N8"/>
    <mergeCell ref="G8:H8"/>
    <mergeCell ref="I8:K8"/>
    <mergeCell ref="G5:K5"/>
    <mergeCell ref="M5:N5"/>
    <mergeCell ref="O5:O9"/>
    <mergeCell ref="C6:D6"/>
    <mergeCell ref="E6:E7"/>
    <mergeCell ref="F6:F8"/>
    <mergeCell ref="G6:G7"/>
    <mergeCell ref="H6:H7"/>
    <mergeCell ref="I6:I7"/>
    <mergeCell ref="J6:J7"/>
    <mergeCell ref="A2:D2"/>
    <mergeCell ref="F2:H2"/>
    <mergeCell ref="J2:K2"/>
    <mergeCell ref="F3:H3"/>
    <mergeCell ref="J3:K3"/>
    <mergeCell ref="E4:G4"/>
  </mergeCells>
  <pageMargins left="0.51181102362204722" right="0.19685039370078741" top="0.27559055118110237" bottom="0" header="0.15748031496062992" footer="0.15748031496062992"/>
  <pageSetup paperSize="9" scale="3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53 งบดำเนินงาน</vt:lpstr>
      <vt:lpstr>'ครั้งที่ 53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2021-07-07T05:55:42Z</dcterms:created>
  <dcterms:modified xsi:type="dcterms:W3CDTF">2021-07-07T05:56:42Z</dcterms:modified>
</cp:coreProperties>
</file>