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16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16 งบดำเนินงาน'!$A:$D,'ครั้งที่ 16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9" i="1" l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K10" i="1"/>
  <c r="J10" i="1"/>
  <c r="I10" i="1"/>
  <c r="H10" i="1"/>
  <c r="G10" i="1"/>
  <c r="F10" i="1"/>
  <c r="E10" i="1"/>
  <c r="L10" i="1" s="1"/>
</calcChain>
</file>

<file path=xl/sharedStrings.xml><?xml version="1.0" encoding="utf-8"?>
<sst xmlns="http://schemas.openxmlformats.org/spreadsheetml/2006/main" count="350" uniqueCount="171">
  <si>
    <t>สรุปบัญชีโอนเงินประจำงวด ครั้งที่ 16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</si>
  <si>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</si>
  <si>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</si>
  <si>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16007XXXXP2365</t>
  </si>
  <si>
    <t xml:space="preserve">แผนงานรองปฏิรูปกฎหมายและพัฒนากระบวนการยุติธรรม </t>
  </si>
  <si>
    <t>รหัสงบประมาณ</t>
  </si>
  <si>
    <t>1600760001000000</t>
  </si>
  <si>
    <t>ผลผลิต ผู้ต้องขังได้รับการควบคุม ดูแล งบดำเนินงาน</t>
  </si>
  <si>
    <t>โอนวันที่ 13 ม.ค.64</t>
  </si>
  <si>
    <t>รหัส</t>
  </si>
  <si>
    <t>ค่าตอบแทน</t>
  </si>
  <si>
    <t>ค่าวัสดุ</t>
  </si>
  <si>
    <t>ค่าสาธารณูปโภค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</si>
  <si>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</si>
  <si>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</si>
  <si>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</si>
  <si>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</si>
  <si>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</si>
  <si>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 xml:space="preserve">อาหารผู้ต้องขัง </t>
  </si>
  <si>
    <t>ค่าไฟฟ้า</t>
  </si>
  <si>
    <t>ค่าน้ำประปา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</si>
  <si>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</si>
  <si>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</si>
  <si>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</si>
  <si>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(ข้าวสาร+กับข้าว+ค่าเชื้อเพลิง)</t>
  </si>
  <si>
    <t>เดือนธันวาคม 2563</t>
  </si>
  <si>
    <t>เดือนสิงหาคม - ธันวาคม 2563</t>
  </si>
  <si>
    <t>แหล่งของเงิน/รหัสบัญชีแยกประเภท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</si>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</sst>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17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indexed="8"/>
      <name val="TH SarabunIT๙"/>
      <family val="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187" fontId="3" fillId="0" borderId="0" xfId="1" applyNumberFormat="1" applyFont="1" applyAlignment="1"/>
    <xf numFmtId="188" fontId="4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vertical="center" shrinkToFit="1"/>
    </xf>
    <xf numFmtId="188" fontId="4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>
      <alignment horizontal="left" shrinkToFit="1"/>
    </xf>
    <xf numFmtId="43" fontId="5" fillId="4" borderId="0" xfId="3" applyNumberFormat="1" applyFont="1" applyFill="1" applyBorder="1" applyAlignment="1">
      <alignment horizontal="center" shrinkToFit="1"/>
    </xf>
    <xf numFmtId="43" fontId="5" fillId="4" borderId="0" xfId="3" quotePrefix="1" applyNumberFormat="1" applyFont="1" applyFill="1" applyBorder="1" applyAlignment="1">
      <alignment horizontal="center" shrinkToFit="1"/>
    </xf>
    <xf numFmtId="43" fontId="5" fillId="0" borderId="0" xfId="3" quotePrefix="1" applyNumberFormat="1" applyFont="1" applyFill="1" applyBorder="1" applyAlignment="1">
      <alignment horizontal="center" shrinkToFit="1"/>
    </xf>
    <xf numFmtId="188" fontId="5" fillId="0" borderId="0" xfId="3" applyNumberFormat="1" applyFont="1" applyFill="1" applyAlignment="1">
      <alignment shrinkToFit="1"/>
    </xf>
    <xf numFmtId="0" fontId="7" fillId="0" borderId="0" xfId="0" applyFont="1"/>
    <xf numFmtId="188" fontId="7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shrinkToFit="1"/>
    </xf>
    <xf numFmtId="188" fontId="5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/>
    <xf numFmtId="43" fontId="5" fillId="4" borderId="0" xfId="4" applyNumberFormat="1" applyFont="1" applyFill="1" applyBorder="1" applyAlignment="1">
      <alignment horizontal="center" shrinkToFit="1"/>
    </xf>
    <xf numFmtId="43" fontId="5" fillId="4" borderId="0" xfId="4" quotePrefix="1" applyNumberFormat="1" applyFont="1" applyFill="1" applyBorder="1" applyAlignment="1">
      <alignment horizontal="center" shrinkToFit="1"/>
    </xf>
    <xf numFmtId="49" fontId="5" fillId="0" borderId="0" xfId="3" applyNumberFormat="1" applyFont="1" applyFill="1" applyAlignment="1">
      <alignment shrinkToFit="1"/>
    </xf>
    <xf numFmtId="187" fontId="5" fillId="2" borderId="0" xfId="2" applyNumberFormat="1" applyFont="1" applyFill="1" applyAlignment="1">
      <alignment horizontal="center" shrinkToFit="1"/>
    </xf>
    <xf numFmtId="0" fontId="9" fillId="0" borderId="0" xfId="0" applyFont="1" applyAlignment="1">
      <alignment vertical="center"/>
    </xf>
    <xf numFmtId="0" fontId="10" fillId="0" borderId="0" xfId="0" applyFont="1"/>
    <xf numFmtId="187" fontId="5" fillId="2" borderId="0" xfId="1" applyNumberFormat="1" applyFont="1" applyFill="1" applyBorder="1" applyAlignment="1"/>
    <xf numFmtId="0" fontId="11" fillId="3" borderId="0" xfId="0" applyFont="1" applyFill="1"/>
    <xf numFmtId="49" fontId="5" fillId="3" borderId="0" xfId="1" applyNumberFormat="1" applyFont="1" applyFill="1" applyAlignment="1">
      <alignment shrinkToFit="1"/>
    </xf>
    <xf numFmtId="188" fontId="5" fillId="3" borderId="0" xfId="1" applyNumberFormat="1" applyFont="1" applyFill="1" applyAlignment="1">
      <alignment horizontal="right" shrinkToFit="1"/>
    </xf>
    <xf numFmtId="49" fontId="5" fillId="3" borderId="0" xfId="1" applyNumberFormat="1" applyFont="1" applyFill="1" applyBorder="1" applyAlignment="1"/>
    <xf numFmtId="49" fontId="12" fillId="5" borderId="1" xfId="1" applyNumberFormat="1" applyFont="1" applyFill="1" applyBorder="1" applyAlignment="1">
      <alignment horizontal="center"/>
    </xf>
    <xf numFmtId="49" fontId="12" fillId="0" borderId="1" xfId="1" applyNumberFormat="1" applyFont="1" applyFill="1" applyBorder="1" applyAlignment="1"/>
    <xf numFmtId="49" fontId="5" fillId="0" borderId="1" xfId="1" applyNumberFormat="1" applyFont="1" applyFill="1" applyBorder="1" applyAlignment="1"/>
    <xf numFmtId="187" fontId="12" fillId="0" borderId="1" xfId="3" applyNumberFormat="1" applyFont="1" applyFill="1" applyBorder="1" applyAlignment="1"/>
    <xf numFmtId="187" fontId="12" fillId="0" borderId="1" xfId="3" applyNumberFormat="1" applyFont="1" applyFill="1" applyBorder="1" applyAlignment="1">
      <alignment horizontal="center"/>
    </xf>
    <xf numFmtId="0" fontId="13" fillId="0" borderId="0" xfId="0" applyFont="1"/>
    <xf numFmtId="188" fontId="14" fillId="0" borderId="2" xfId="1" applyNumberFormat="1" applyFont="1" applyFill="1" applyBorder="1" applyAlignment="1">
      <alignment horizontal="center" vertical="center" shrinkToFit="1"/>
    </xf>
    <xf numFmtId="49" fontId="15" fillId="0" borderId="3" xfId="1" applyNumberFormat="1" applyFont="1" applyFill="1" applyBorder="1" applyAlignment="1">
      <alignment horizontal="center" vertical="center" shrinkToFit="1"/>
    </xf>
    <xf numFmtId="188" fontId="14" fillId="0" borderId="3" xfId="1" applyNumberFormat="1" applyFont="1" applyFill="1" applyBorder="1" applyAlignment="1">
      <alignment horizontal="right" vertical="center" shrinkToFit="1"/>
    </xf>
    <xf numFmtId="188" fontId="14" fillId="0" borderId="4" xfId="1" applyNumberFormat="1" applyFont="1" applyFill="1" applyBorder="1" applyAlignment="1">
      <alignment horizontal="centerContinuous" vertical="center" shrinkToFit="1"/>
    </xf>
    <xf numFmtId="188" fontId="14" fillId="6" borderId="5" xfId="1" applyNumberFormat="1" applyFont="1" applyFill="1" applyBorder="1" applyAlignment="1">
      <alignment horizontal="center" vertical="center" shrinkToFit="1"/>
    </xf>
    <xf numFmtId="188" fontId="14" fillId="7" borderId="5" xfId="1" applyNumberFormat="1" applyFont="1" applyFill="1" applyBorder="1" applyAlignment="1">
      <alignment horizontal="center" vertical="center" shrinkToFit="1"/>
    </xf>
    <xf numFmtId="189" fontId="14" fillId="3" borderId="6" xfId="3" applyNumberFormat="1" applyFont="1" applyFill="1" applyBorder="1" applyAlignment="1">
      <alignment horizontal="center" vertical="center" shrinkToFit="1"/>
    </xf>
    <xf numFmtId="189" fontId="14" fillId="3" borderId="7" xfId="3" applyNumberFormat="1" applyFont="1" applyFill="1" applyBorder="1" applyAlignment="1">
      <alignment horizontal="center" vertical="center" shrinkToFit="1"/>
    </xf>
    <xf numFmtId="187" fontId="14" fillId="3" borderId="2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49" fontId="15" fillId="0" borderId="9" xfId="1" applyNumberFormat="1" applyFont="1" applyFill="1" applyBorder="1" applyAlignment="1">
      <alignment horizontal="center" vertical="center" shrinkToFit="1"/>
    </xf>
    <xf numFmtId="188" fontId="15" fillId="0" borderId="9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6" fillId="0" borderId="2" xfId="4" applyNumberFormat="1" applyFont="1" applyFill="1" applyBorder="1" applyAlignment="1">
      <alignment horizontal="center" wrapText="1" shrinkToFit="1"/>
    </xf>
    <xf numFmtId="188" fontId="15" fillId="0" borderId="5" xfId="1" applyNumberFormat="1" applyFont="1" applyFill="1" applyBorder="1" applyAlignment="1">
      <alignment horizontal="center" shrinkToFit="1"/>
    </xf>
    <xf numFmtId="189" fontId="15" fillId="0" borderId="2" xfId="3" applyNumberFormat="1" applyFont="1" applyFill="1" applyBorder="1" applyAlignment="1">
      <alignment horizontal="center" vertical="center" shrinkToFit="1"/>
    </xf>
    <xf numFmtId="187" fontId="14" fillId="3" borderId="8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horizontal="center" shrinkToFit="1"/>
    </xf>
    <xf numFmtId="188" fontId="15" fillId="0" borderId="10" xfId="1" applyNumberFormat="1" applyFont="1" applyFill="1" applyBorder="1" applyAlignment="1">
      <alignment horizontal="center" vertical="center" shrinkToFit="1"/>
    </xf>
    <xf numFmtId="49" fontId="15" fillId="0" borderId="11" xfId="1" applyNumberFormat="1" applyFont="1" applyFill="1" applyBorder="1" applyAlignment="1">
      <alignment horizontal="center" vertical="center" shrinkToFit="1"/>
    </xf>
    <xf numFmtId="188" fontId="15" fillId="0" borderId="11" xfId="1" applyNumberFormat="1" applyFont="1" applyFill="1" applyBorder="1" applyAlignment="1">
      <alignment horizontal="center" vertical="center" shrinkToFit="1"/>
    </xf>
    <xf numFmtId="188" fontId="15" fillId="0" borderId="1" xfId="1" applyNumberFormat="1" applyFont="1" applyFill="1" applyBorder="1" applyAlignment="1">
      <alignment horizontal="center" vertical="center" shrinkToFit="1"/>
    </xf>
    <xf numFmtId="43" fontId="16" fillId="0" borderId="10" xfId="4" applyNumberFormat="1" applyFont="1" applyFill="1" applyBorder="1" applyAlignment="1">
      <alignment horizontal="center" wrapText="1" shrinkToFit="1"/>
    </xf>
    <xf numFmtId="188" fontId="15" fillId="0" borderId="5" xfId="1" applyNumberFormat="1" applyFont="1" applyFill="1" applyBorder="1" applyAlignment="1">
      <alignment horizontal="center" vertical="center" shrinkToFit="1"/>
    </xf>
    <xf numFmtId="189" fontId="15" fillId="0" borderId="10" xfId="3" applyNumberFormat="1" applyFont="1" applyFill="1" applyBorder="1" applyAlignment="1">
      <alignment horizontal="center" vertical="center" shrinkToFit="1"/>
    </xf>
    <xf numFmtId="188" fontId="15" fillId="0" borderId="9" xfId="1" applyNumberFormat="1" applyFont="1" applyFill="1" applyBorder="1" applyAlignment="1">
      <alignment horizontal="center" vertical="center" shrinkToFit="1"/>
    </xf>
    <xf numFmtId="49" fontId="15" fillId="0" borderId="0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4" fillId="0" borderId="10" xfId="4" applyNumberFormat="1" applyFont="1" applyFill="1" applyBorder="1" applyAlignment="1">
      <alignment horizontal="center" shrinkToFit="1"/>
    </xf>
    <xf numFmtId="17" fontId="14" fillId="0" borderId="5" xfId="1" applyNumberFormat="1" applyFont="1" applyFill="1" applyBorder="1" applyAlignment="1">
      <alignment horizontal="center" vertical="center" shrinkToFit="1"/>
    </xf>
    <xf numFmtId="189" fontId="14" fillId="0" borderId="12" xfId="3" applyNumberFormat="1" applyFont="1" applyFill="1" applyBorder="1" applyAlignment="1">
      <alignment horizontal="center" vertical="center" shrinkToFit="1"/>
    </xf>
    <xf numFmtId="189" fontId="14" fillId="0" borderId="6" xfId="3" applyNumberFormat="1" applyFont="1" applyFill="1" applyBorder="1" applyAlignment="1">
      <alignment horizontal="center" vertical="center" shrinkToFit="1"/>
    </xf>
    <xf numFmtId="189" fontId="14" fillId="0" borderId="7" xfId="3" applyNumberFormat="1" applyFont="1" applyFill="1" applyBorder="1" applyAlignment="1">
      <alignment horizontal="center" vertical="center" shrinkToFit="1"/>
    </xf>
    <xf numFmtId="188" fontId="14" fillId="8" borderId="3" xfId="1" applyNumberFormat="1" applyFont="1" applyFill="1" applyBorder="1" applyAlignment="1">
      <alignment horizontal="center" shrinkToFit="1"/>
    </xf>
    <xf numFmtId="0" fontId="13" fillId="8" borderId="4" xfId="0" applyFont="1" applyFill="1" applyBorder="1" applyAlignment="1">
      <alignment shrinkToFit="1"/>
    </xf>
    <xf numFmtId="0" fontId="13" fillId="8" borderId="13" xfId="0" applyFont="1" applyFill="1" applyBorder="1" applyAlignment="1">
      <alignment shrinkToFit="1"/>
    </xf>
    <xf numFmtId="0" fontId="14" fillId="8" borderId="12" xfId="0" applyFont="1" applyFill="1" applyBorder="1" applyAlignment="1">
      <alignment horizontal="center" vertical="center" shrinkToFit="1"/>
    </xf>
    <xf numFmtId="0" fontId="14" fillId="8" borderId="5" xfId="0" applyFont="1" applyFill="1" applyBorder="1" applyAlignment="1">
      <alignment horizontal="center" vertical="center" shrinkToFit="1"/>
    </xf>
    <xf numFmtId="0" fontId="14" fillId="8" borderId="6" xfId="1" applyNumberFormat="1" applyFont="1" applyFill="1" applyBorder="1" applyAlignment="1">
      <alignment horizontal="center" vertical="center"/>
    </xf>
    <xf numFmtId="0" fontId="14" fillId="8" borderId="7" xfId="1" applyNumberFormat="1" applyFont="1" applyFill="1" applyBorder="1" applyAlignment="1">
      <alignment horizontal="center" vertical="center"/>
    </xf>
    <xf numFmtId="187" fontId="14" fillId="3" borderId="10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horizontal="center" shrinkToFit="1"/>
    </xf>
    <xf numFmtId="43" fontId="14" fillId="0" borderId="14" xfId="1" applyNumberFormat="1" applyFont="1" applyFill="1" applyBorder="1" applyAlignment="1">
      <alignment horizontal="center" shrinkToFit="1"/>
    </xf>
    <xf numFmtId="43" fontId="13" fillId="0" borderId="15" xfId="0" applyNumberFormat="1" applyFont="1" applyBorder="1" applyAlignment="1">
      <alignment shrinkToFit="1"/>
    </xf>
    <xf numFmtId="43" fontId="13" fillId="0" borderId="16" xfId="0" applyNumberFormat="1" applyFont="1" applyBorder="1" applyAlignment="1">
      <alignment shrinkToFit="1"/>
    </xf>
    <xf numFmtId="43" fontId="14" fillId="0" borderId="17" xfId="5" applyNumberFormat="1" applyFont="1" applyFill="1" applyBorder="1" applyAlignment="1">
      <alignment shrinkToFit="1"/>
    </xf>
    <xf numFmtId="43" fontId="14" fillId="3" borderId="17" xfId="2" applyNumberFormat="1" applyFont="1" applyFill="1" applyBorder="1" applyAlignment="1">
      <alignment shrinkToFit="1"/>
    </xf>
    <xf numFmtId="43" fontId="14" fillId="0" borderId="0" xfId="1" applyNumberFormat="1" applyFont="1" applyFill="1" applyAlignment="1">
      <alignment shrinkToFit="1"/>
    </xf>
    <xf numFmtId="188" fontId="15" fillId="0" borderId="18" xfId="1" applyNumberFormat="1" applyFont="1" applyBorder="1" applyAlignment="1">
      <alignment shrinkToFit="1"/>
    </xf>
    <xf numFmtId="49" fontId="15" fillId="0" borderId="18" xfId="1" applyNumberFormat="1" applyFont="1" applyBorder="1" applyAlignment="1">
      <alignment horizontal="center" shrinkToFit="1"/>
    </xf>
    <xf numFmtId="188" fontId="15" fillId="0" borderId="18" xfId="1" applyNumberFormat="1" applyFont="1" applyBorder="1" applyAlignment="1">
      <alignment horizontal="right" shrinkToFit="1"/>
    </xf>
    <xf numFmtId="188" fontId="15" fillId="0" borderId="18" xfId="5" applyNumberFormat="1" applyFont="1" applyBorder="1" applyAlignment="1">
      <alignment shrinkToFit="1"/>
    </xf>
    <xf numFmtId="43" fontId="14" fillId="3" borderId="18" xfId="2" applyNumberFormat="1" applyFont="1" applyFill="1" applyBorder="1" applyAlignment="1">
      <alignment shrinkToFit="1"/>
    </xf>
    <xf numFmtId="188" fontId="15" fillId="0" borderId="19" xfId="1" applyNumberFormat="1" applyFont="1" applyBorder="1" applyAlignment="1">
      <alignment shrinkToFit="1"/>
    </xf>
    <xf numFmtId="49" fontId="15" fillId="0" borderId="19" xfId="1" applyNumberFormat="1" applyFont="1" applyBorder="1" applyAlignment="1">
      <alignment horizontal="center" shrinkToFit="1"/>
    </xf>
    <xf numFmtId="188" fontId="15" fillId="0" borderId="19" xfId="1" applyNumberFormat="1" applyFont="1" applyBorder="1" applyAlignment="1">
      <alignment horizontal="right" shrinkToFit="1"/>
    </xf>
    <xf numFmtId="188" fontId="15" fillId="0" borderId="19" xfId="5" applyNumberFormat="1" applyFont="1" applyBorder="1" applyAlignment="1">
      <alignment shrinkToFit="1"/>
    </xf>
    <xf numFmtId="43" fontId="14" fillId="3" borderId="19" xfId="2" applyNumberFormat="1" applyFont="1" applyFill="1" applyBorder="1" applyAlignment="1">
      <alignment shrinkToFit="1"/>
    </xf>
    <xf numFmtId="188" fontId="15" fillId="0" borderId="19" xfId="5" applyNumberFormat="1" applyFont="1" applyBorder="1"/>
    <xf numFmtId="188" fontId="15" fillId="0" borderId="19" xfId="1" applyNumberFormat="1" applyFont="1" applyBorder="1" applyAlignment="1">
      <alignment horizontal="left" shrinkToFit="1"/>
    </xf>
    <xf numFmtId="0" fontId="15" fillId="0" borderId="19" xfId="6" applyFont="1" applyFill="1" applyBorder="1" applyAlignment="1">
      <alignment horizontal="center"/>
    </xf>
    <xf numFmtId="188" fontId="15" fillId="0" borderId="19" xfId="1" applyNumberFormat="1" applyFont="1" applyFill="1" applyBorder="1" applyAlignment="1">
      <alignment horizontal="right" shrinkToFit="1"/>
    </xf>
    <xf numFmtId="188" fontId="15" fillId="0" borderId="19" xfId="1" applyNumberFormat="1" applyFont="1" applyFill="1" applyBorder="1" applyAlignment="1">
      <alignment shrinkToFit="1"/>
    </xf>
    <xf numFmtId="188" fontId="15" fillId="0" borderId="19" xfId="1" quotePrefix="1" applyNumberFormat="1" applyFont="1" applyBorder="1" applyAlignment="1">
      <alignment horizontal="right" shrinkToFit="1"/>
    </xf>
    <xf numFmtId="188" fontId="15" fillId="0" borderId="19" xfId="1" quotePrefix="1" applyNumberFormat="1" applyFont="1" applyBorder="1" applyAlignment="1">
      <alignment horizontal="left" shrinkToFit="1"/>
    </xf>
    <xf numFmtId="43" fontId="15" fillId="0" borderId="19" xfId="5" applyFont="1" applyBorder="1" applyAlignment="1">
      <alignment shrinkToFit="1"/>
    </xf>
    <xf numFmtId="188" fontId="15" fillId="0" borderId="0" xfId="1" applyNumberFormat="1" applyFont="1" applyFill="1" applyAlignment="1">
      <alignment shrinkToFit="1"/>
    </xf>
    <xf numFmtId="49" fontId="15" fillId="0" borderId="19" xfId="1" applyNumberFormat="1" applyFont="1" applyFill="1" applyBorder="1" applyAlignment="1">
      <alignment horizontal="center" shrinkToFit="1"/>
    </xf>
    <xf numFmtId="188" fontId="15" fillId="0" borderId="0" xfId="1" applyNumberFormat="1" applyFont="1" applyFill="1" applyBorder="1" applyAlignment="1">
      <alignment shrinkToFit="1"/>
    </xf>
    <xf numFmtId="188" fontId="15" fillId="9" borderId="19" xfId="1" applyNumberFormat="1" applyFont="1" applyFill="1" applyBorder="1" applyAlignment="1">
      <alignment shrinkToFit="1"/>
    </xf>
    <xf numFmtId="0" fontId="15" fillId="9" borderId="19" xfId="6" applyFont="1" applyFill="1" applyBorder="1" applyAlignment="1">
      <alignment horizontal="center"/>
    </xf>
    <xf numFmtId="188" fontId="15" fillId="9" borderId="19" xfId="1" applyNumberFormat="1" applyFont="1" applyFill="1" applyBorder="1" applyAlignment="1">
      <alignment horizontal="right" shrinkToFit="1"/>
    </xf>
    <xf numFmtId="188" fontId="15" fillId="9" borderId="20" xfId="1" applyNumberFormat="1" applyFont="1" applyFill="1" applyBorder="1" applyAlignment="1">
      <alignment shrinkToFit="1"/>
    </xf>
    <xf numFmtId="188" fontId="15" fillId="9" borderId="20" xfId="5" applyNumberFormat="1" applyFont="1" applyFill="1" applyBorder="1" applyAlignment="1">
      <alignment shrinkToFit="1"/>
    </xf>
    <xf numFmtId="188" fontId="15" fillId="9" borderId="19" xfId="5" applyNumberFormat="1" applyFont="1" applyFill="1" applyBorder="1" applyAlignment="1">
      <alignment shrinkToFit="1"/>
    </xf>
    <xf numFmtId="187" fontId="14" fillId="10" borderId="19" xfId="2" applyNumberFormat="1" applyFont="1" applyFill="1" applyBorder="1" applyAlignment="1">
      <alignment shrinkToFit="1"/>
    </xf>
    <xf numFmtId="49" fontId="15" fillId="9" borderId="19" xfId="1" applyNumberFormat="1" applyFont="1" applyFill="1" applyBorder="1" applyAlignment="1">
      <alignment horizontal="center" shrinkToFit="1"/>
    </xf>
    <xf numFmtId="187" fontId="14" fillId="3" borderId="19" xfId="2" applyNumberFormat="1" applyFont="1" applyFill="1" applyBorder="1" applyAlignment="1">
      <alignment shrinkToFit="1"/>
    </xf>
    <xf numFmtId="0" fontId="15" fillId="0" borderId="21" xfId="0" applyFont="1" applyBorder="1"/>
    <xf numFmtId="49" fontId="15" fillId="0" borderId="21" xfId="1" applyNumberFormat="1" applyFont="1" applyFill="1" applyBorder="1" applyAlignment="1">
      <alignment horizontal="center" shrinkToFit="1"/>
    </xf>
    <xf numFmtId="188" fontId="15" fillId="0" borderId="21" xfId="1" applyNumberFormat="1" applyFont="1" applyFill="1" applyBorder="1" applyAlignment="1">
      <alignment horizontal="right" shrinkToFit="1"/>
    </xf>
    <xf numFmtId="188" fontId="15" fillId="0" borderId="21" xfId="1" applyNumberFormat="1" applyFont="1" applyFill="1" applyBorder="1" applyAlignment="1">
      <alignment shrinkToFit="1"/>
    </xf>
    <xf numFmtId="188" fontId="15" fillId="0" borderId="21" xfId="5" applyNumberFormat="1" applyFont="1" applyBorder="1" applyAlignment="1">
      <alignment shrinkToFit="1"/>
    </xf>
    <xf numFmtId="187" fontId="14" fillId="0" borderId="21" xfId="2" applyNumberFormat="1" applyFont="1" applyBorder="1" applyAlignment="1">
      <alignment shrinkToFit="1"/>
    </xf>
    <xf numFmtId="188" fontId="15" fillId="0" borderId="0" xfId="1" applyNumberFormat="1" applyFont="1" applyAlignment="1">
      <alignment shrinkToFit="1"/>
    </xf>
    <xf numFmtId="188" fontId="15" fillId="0" borderId="0" xfId="1" applyNumberFormat="1" applyFont="1" applyAlignment="1">
      <alignment horizontal="right" shrinkToFit="1"/>
    </xf>
    <xf numFmtId="188" fontId="15" fillId="0" borderId="0" xfId="5" applyNumberFormat="1" applyFont="1" applyAlignment="1">
      <alignment shrinkToFit="1"/>
    </xf>
    <xf numFmtId="187" fontId="14" fillId="0" borderId="0" xfId="2" applyNumberFormat="1" applyFont="1" applyAlignment="1">
      <alignment shrinkToFit="1"/>
    </xf>
    <xf numFmtId="188" fontId="15" fillId="0" borderId="0" xfId="5" applyNumberFormat="1" applyFont="1"/>
    <xf numFmtId="187" fontId="13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 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1"/>
  <sheetViews>
    <sheetView tabSelected="1" zoomScale="85" zoomScaleNormal="85" workbookViewId="0">
      <pane xSplit="4" ySplit="10" topLeftCell="E144" activePane="bottomRight" state="frozen"/>
      <selection pane="topRight" activeCell="E1" sqref="E1"/>
      <selection pane="bottomLeft" activeCell="A11" sqref="A11"/>
      <selection pane="bottomRight" sqref="A1:L170"/>
    </sheetView>
  </sheetViews>
  <sheetFormatPr defaultColWidth="8" defaultRowHeight="27" customHeight="1" x14ac:dyDescent="0.35"/>
  <cols>
    <col min="1" max="1" width="4.09765625" style="32" customWidth="1"/>
    <col min="2" max="2" width="11.3984375" style="32" customWidth="1"/>
    <col min="3" max="3" width="5.8984375" style="32" customWidth="1"/>
    <col min="4" max="4" width="28" style="32" customWidth="1"/>
    <col min="5" max="5" width="20.3984375" style="32" customWidth="1"/>
    <col min="6" max="6" width="23.5" style="32" customWidth="1"/>
    <col min="7" max="7" width="11.3984375" style="122" customWidth="1"/>
    <col min="8" max="8" width="11.19921875" style="122" customWidth="1"/>
    <col min="9" max="9" width="11" style="122" customWidth="1"/>
    <col min="10" max="10" width="10.8984375" style="122" customWidth="1"/>
    <col min="11" max="11" width="11.296875" style="122" customWidth="1"/>
    <col min="12" max="12" width="20.3984375" style="123" customWidth="1"/>
    <col min="13" max="13" width="8" style="32"/>
    <col min="14" max="14" width="14" style="32" bestFit="1" customWidth="1"/>
    <col min="15" max="257" width="8" style="32"/>
    <col min="258" max="258" width="4.09765625" style="32" customWidth="1"/>
    <col min="259" max="259" width="11.3984375" style="32" customWidth="1"/>
    <col min="260" max="260" width="5.8984375" style="32" customWidth="1"/>
    <col min="261" max="261" width="28" style="32" customWidth="1"/>
    <col min="262" max="262" width="27" style="32" customWidth="1"/>
    <col min="263" max="263" width="24.69921875" style="32" customWidth="1"/>
    <col min="264" max="264" width="16.69921875" style="32" customWidth="1"/>
    <col min="265" max="265" width="14.19921875" style="32" customWidth="1"/>
    <col min="266" max="267" width="15" style="32" customWidth="1"/>
    <col min="268" max="268" width="20.3984375" style="32" customWidth="1"/>
    <col min="269" max="269" width="8" style="32"/>
    <col min="270" max="270" width="14" style="32" bestFit="1" customWidth="1"/>
    <col min="271" max="513" width="8" style="32"/>
    <col min="514" max="514" width="4.09765625" style="32" customWidth="1"/>
    <col min="515" max="515" width="11.3984375" style="32" customWidth="1"/>
    <col min="516" max="516" width="5.8984375" style="32" customWidth="1"/>
    <col min="517" max="517" width="28" style="32" customWidth="1"/>
    <col min="518" max="518" width="27" style="32" customWidth="1"/>
    <col min="519" max="519" width="24.69921875" style="32" customWidth="1"/>
    <col min="520" max="520" width="16.69921875" style="32" customWidth="1"/>
    <col min="521" max="521" width="14.19921875" style="32" customWidth="1"/>
    <col min="522" max="523" width="15" style="32" customWidth="1"/>
    <col min="524" max="524" width="20.3984375" style="32" customWidth="1"/>
    <col min="525" max="525" width="8" style="32"/>
    <col min="526" max="526" width="14" style="32" bestFit="1" customWidth="1"/>
    <col min="527" max="769" width="8" style="32"/>
    <col min="770" max="770" width="4.09765625" style="32" customWidth="1"/>
    <col min="771" max="771" width="11.3984375" style="32" customWidth="1"/>
    <col min="772" max="772" width="5.8984375" style="32" customWidth="1"/>
    <col min="773" max="773" width="28" style="32" customWidth="1"/>
    <col min="774" max="774" width="27" style="32" customWidth="1"/>
    <col min="775" max="775" width="24.69921875" style="32" customWidth="1"/>
    <col min="776" max="776" width="16.69921875" style="32" customWidth="1"/>
    <col min="777" max="777" width="14.19921875" style="32" customWidth="1"/>
    <col min="778" max="779" width="15" style="32" customWidth="1"/>
    <col min="780" max="780" width="20.3984375" style="32" customWidth="1"/>
    <col min="781" max="781" width="8" style="32"/>
    <col min="782" max="782" width="14" style="32" bestFit="1" customWidth="1"/>
    <col min="783" max="1025" width="8" style="32"/>
    <col min="1026" max="1026" width="4.09765625" style="32" customWidth="1"/>
    <col min="1027" max="1027" width="11.3984375" style="32" customWidth="1"/>
    <col min="1028" max="1028" width="5.8984375" style="32" customWidth="1"/>
    <col min="1029" max="1029" width="28" style="32" customWidth="1"/>
    <col min="1030" max="1030" width="27" style="32" customWidth="1"/>
    <col min="1031" max="1031" width="24.69921875" style="32" customWidth="1"/>
    <col min="1032" max="1032" width="16.69921875" style="32" customWidth="1"/>
    <col min="1033" max="1033" width="14.19921875" style="32" customWidth="1"/>
    <col min="1034" max="1035" width="15" style="32" customWidth="1"/>
    <col min="1036" max="1036" width="20.3984375" style="32" customWidth="1"/>
    <col min="1037" max="1037" width="8" style="32"/>
    <col min="1038" max="1038" width="14" style="32" bestFit="1" customWidth="1"/>
    <col min="1039" max="1281" width="8" style="32"/>
    <col min="1282" max="1282" width="4.09765625" style="32" customWidth="1"/>
    <col min="1283" max="1283" width="11.3984375" style="32" customWidth="1"/>
    <col min="1284" max="1284" width="5.8984375" style="32" customWidth="1"/>
    <col min="1285" max="1285" width="28" style="32" customWidth="1"/>
    <col min="1286" max="1286" width="27" style="32" customWidth="1"/>
    <col min="1287" max="1287" width="24.69921875" style="32" customWidth="1"/>
    <col min="1288" max="1288" width="16.69921875" style="32" customWidth="1"/>
    <col min="1289" max="1289" width="14.19921875" style="32" customWidth="1"/>
    <col min="1290" max="1291" width="15" style="32" customWidth="1"/>
    <col min="1292" max="1292" width="20.3984375" style="32" customWidth="1"/>
    <col min="1293" max="1293" width="8" style="32"/>
    <col min="1294" max="1294" width="14" style="32" bestFit="1" customWidth="1"/>
    <col min="1295" max="1537" width="8" style="32"/>
    <col min="1538" max="1538" width="4.09765625" style="32" customWidth="1"/>
    <col min="1539" max="1539" width="11.3984375" style="32" customWidth="1"/>
    <col min="1540" max="1540" width="5.8984375" style="32" customWidth="1"/>
    <col min="1541" max="1541" width="28" style="32" customWidth="1"/>
    <col min="1542" max="1542" width="27" style="32" customWidth="1"/>
    <col min="1543" max="1543" width="24.69921875" style="32" customWidth="1"/>
    <col min="1544" max="1544" width="16.69921875" style="32" customWidth="1"/>
    <col min="1545" max="1545" width="14.19921875" style="32" customWidth="1"/>
    <col min="1546" max="1547" width="15" style="32" customWidth="1"/>
    <col min="1548" max="1548" width="20.3984375" style="32" customWidth="1"/>
    <col min="1549" max="1549" width="8" style="32"/>
    <col min="1550" max="1550" width="14" style="32" bestFit="1" customWidth="1"/>
    <col min="1551" max="1793" width="8" style="32"/>
    <col min="1794" max="1794" width="4.09765625" style="32" customWidth="1"/>
    <col min="1795" max="1795" width="11.3984375" style="32" customWidth="1"/>
    <col min="1796" max="1796" width="5.8984375" style="32" customWidth="1"/>
    <col min="1797" max="1797" width="28" style="32" customWidth="1"/>
    <col min="1798" max="1798" width="27" style="32" customWidth="1"/>
    <col min="1799" max="1799" width="24.69921875" style="32" customWidth="1"/>
    <col min="1800" max="1800" width="16.69921875" style="32" customWidth="1"/>
    <col min="1801" max="1801" width="14.19921875" style="32" customWidth="1"/>
    <col min="1802" max="1803" width="15" style="32" customWidth="1"/>
    <col min="1804" max="1804" width="20.3984375" style="32" customWidth="1"/>
    <col min="1805" max="1805" width="8" style="32"/>
    <col min="1806" max="1806" width="14" style="32" bestFit="1" customWidth="1"/>
    <col min="1807" max="2049" width="8" style="32"/>
    <col min="2050" max="2050" width="4.09765625" style="32" customWidth="1"/>
    <col min="2051" max="2051" width="11.3984375" style="32" customWidth="1"/>
    <col min="2052" max="2052" width="5.8984375" style="32" customWidth="1"/>
    <col min="2053" max="2053" width="28" style="32" customWidth="1"/>
    <col min="2054" max="2054" width="27" style="32" customWidth="1"/>
    <col min="2055" max="2055" width="24.69921875" style="32" customWidth="1"/>
    <col min="2056" max="2056" width="16.69921875" style="32" customWidth="1"/>
    <col min="2057" max="2057" width="14.19921875" style="32" customWidth="1"/>
    <col min="2058" max="2059" width="15" style="32" customWidth="1"/>
    <col min="2060" max="2060" width="20.3984375" style="32" customWidth="1"/>
    <col min="2061" max="2061" width="8" style="32"/>
    <col min="2062" max="2062" width="14" style="32" bestFit="1" customWidth="1"/>
    <col min="2063" max="2305" width="8" style="32"/>
    <col min="2306" max="2306" width="4.09765625" style="32" customWidth="1"/>
    <col min="2307" max="2307" width="11.3984375" style="32" customWidth="1"/>
    <col min="2308" max="2308" width="5.8984375" style="32" customWidth="1"/>
    <col min="2309" max="2309" width="28" style="32" customWidth="1"/>
    <col min="2310" max="2310" width="27" style="32" customWidth="1"/>
    <col min="2311" max="2311" width="24.69921875" style="32" customWidth="1"/>
    <col min="2312" max="2312" width="16.69921875" style="32" customWidth="1"/>
    <col min="2313" max="2313" width="14.19921875" style="32" customWidth="1"/>
    <col min="2314" max="2315" width="15" style="32" customWidth="1"/>
    <col min="2316" max="2316" width="20.3984375" style="32" customWidth="1"/>
    <col min="2317" max="2317" width="8" style="32"/>
    <col min="2318" max="2318" width="14" style="32" bestFit="1" customWidth="1"/>
    <col min="2319" max="2561" width="8" style="32"/>
    <col min="2562" max="2562" width="4.09765625" style="32" customWidth="1"/>
    <col min="2563" max="2563" width="11.3984375" style="32" customWidth="1"/>
    <col min="2564" max="2564" width="5.8984375" style="32" customWidth="1"/>
    <col min="2565" max="2565" width="28" style="32" customWidth="1"/>
    <col min="2566" max="2566" width="27" style="32" customWidth="1"/>
    <col min="2567" max="2567" width="24.69921875" style="32" customWidth="1"/>
    <col min="2568" max="2568" width="16.69921875" style="32" customWidth="1"/>
    <col min="2569" max="2569" width="14.19921875" style="32" customWidth="1"/>
    <col min="2570" max="2571" width="15" style="32" customWidth="1"/>
    <col min="2572" max="2572" width="20.3984375" style="32" customWidth="1"/>
    <col min="2573" max="2573" width="8" style="32"/>
    <col min="2574" max="2574" width="14" style="32" bestFit="1" customWidth="1"/>
    <col min="2575" max="2817" width="8" style="32"/>
    <col min="2818" max="2818" width="4.09765625" style="32" customWidth="1"/>
    <col min="2819" max="2819" width="11.3984375" style="32" customWidth="1"/>
    <col min="2820" max="2820" width="5.8984375" style="32" customWidth="1"/>
    <col min="2821" max="2821" width="28" style="32" customWidth="1"/>
    <col min="2822" max="2822" width="27" style="32" customWidth="1"/>
    <col min="2823" max="2823" width="24.69921875" style="32" customWidth="1"/>
    <col min="2824" max="2824" width="16.69921875" style="32" customWidth="1"/>
    <col min="2825" max="2825" width="14.19921875" style="32" customWidth="1"/>
    <col min="2826" max="2827" width="15" style="32" customWidth="1"/>
    <col min="2828" max="2828" width="20.3984375" style="32" customWidth="1"/>
    <col min="2829" max="2829" width="8" style="32"/>
    <col min="2830" max="2830" width="14" style="32" bestFit="1" customWidth="1"/>
    <col min="2831" max="3073" width="8" style="32"/>
    <col min="3074" max="3074" width="4.09765625" style="32" customWidth="1"/>
    <col min="3075" max="3075" width="11.3984375" style="32" customWidth="1"/>
    <col min="3076" max="3076" width="5.8984375" style="32" customWidth="1"/>
    <col min="3077" max="3077" width="28" style="32" customWidth="1"/>
    <col min="3078" max="3078" width="27" style="32" customWidth="1"/>
    <col min="3079" max="3079" width="24.69921875" style="32" customWidth="1"/>
    <col min="3080" max="3080" width="16.69921875" style="32" customWidth="1"/>
    <col min="3081" max="3081" width="14.19921875" style="32" customWidth="1"/>
    <col min="3082" max="3083" width="15" style="32" customWidth="1"/>
    <col min="3084" max="3084" width="20.3984375" style="32" customWidth="1"/>
    <col min="3085" max="3085" width="8" style="32"/>
    <col min="3086" max="3086" width="14" style="32" bestFit="1" customWidth="1"/>
    <col min="3087" max="3329" width="8" style="32"/>
    <col min="3330" max="3330" width="4.09765625" style="32" customWidth="1"/>
    <col min="3331" max="3331" width="11.3984375" style="32" customWidth="1"/>
    <col min="3332" max="3332" width="5.8984375" style="32" customWidth="1"/>
    <col min="3333" max="3333" width="28" style="32" customWidth="1"/>
    <col min="3334" max="3334" width="27" style="32" customWidth="1"/>
    <col min="3335" max="3335" width="24.69921875" style="32" customWidth="1"/>
    <col min="3336" max="3336" width="16.69921875" style="32" customWidth="1"/>
    <col min="3337" max="3337" width="14.19921875" style="32" customWidth="1"/>
    <col min="3338" max="3339" width="15" style="32" customWidth="1"/>
    <col min="3340" max="3340" width="20.3984375" style="32" customWidth="1"/>
    <col min="3341" max="3341" width="8" style="32"/>
    <col min="3342" max="3342" width="14" style="32" bestFit="1" customWidth="1"/>
    <col min="3343" max="3585" width="8" style="32"/>
    <col min="3586" max="3586" width="4.09765625" style="32" customWidth="1"/>
    <col min="3587" max="3587" width="11.3984375" style="32" customWidth="1"/>
    <col min="3588" max="3588" width="5.8984375" style="32" customWidth="1"/>
    <col min="3589" max="3589" width="28" style="32" customWidth="1"/>
    <col min="3590" max="3590" width="27" style="32" customWidth="1"/>
    <col min="3591" max="3591" width="24.69921875" style="32" customWidth="1"/>
    <col min="3592" max="3592" width="16.69921875" style="32" customWidth="1"/>
    <col min="3593" max="3593" width="14.19921875" style="32" customWidth="1"/>
    <col min="3594" max="3595" width="15" style="32" customWidth="1"/>
    <col min="3596" max="3596" width="20.3984375" style="32" customWidth="1"/>
    <col min="3597" max="3597" width="8" style="32"/>
    <col min="3598" max="3598" width="14" style="32" bestFit="1" customWidth="1"/>
    <col min="3599" max="3841" width="8" style="32"/>
    <col min="3842" max="3842" width="4.09765625" style="32" customWidth="1"/>
    <col min="3843" max="3843" width="11.3984375" style="32" customWidth="1"/>
    <col min="3844" max="3844" width="5.8984375" style="32" customWidth="1"/>
    <col min="3845" max="3845" width="28" style="32" customWidth="1"/>
    <col min="3846" max="3846" width="27" style="32" customWidth="1"/>
    <col min="3847" max="3847" width="24.69921875" style="32" customWidth="1"/>
    <col min="3848" max="3848" width="16.69921875" style="32" customWidth="1"/>
    <col min="3849" max="3849" width="14.19921875" style="32" customWidth="1"/>
    <col min="3850" max="3851" width="15" style="32" customWidth="1"/>
    <col min="3852" max="3852" width="20.3984375" style="32" customWidth="1"/>
    <col min="3853" max="3853" width="8" style="32"/>
    <col min="3854" max="3854" width="14" style="32" bestFit="1" customWidth="1"/>
    <col min="3855" max="4097" width="8" style="32"/>
    <col min="4098" max="4098" width="4.09765625" style="32" customWidth="1"/>
    <col min="4099" max="4099" width="11.3984375" style="32" customWidth="1"/>
    <col min="4100" max="4100" width="5.8984375" style="32" customWidth="1"/>
    <col min="4101" max="4101" width="28" style="32" customWidth="1"/>
    <col min="4102" max="4102" width="27" style="32" customWidth="1"/>
    <col min="4103" max="4103" width="24.69921875" style="32" customWidth="1"/>
    <col min="4104" max="4104" width="16.69921875" style="32" customWidth="1"/>
    <col min="4105" max="4105" width="14.19921875" style="32" customWidth="1"/>
    <col min="4106" max="4107" width="15" style="32" customWidth="1"/>
    <col min="4108" max="4108" width="20.3984375" style="32" customWidth="1"/>
    <col min="4109" max="4109" width="8" style="32"/>
    <col min="4110" max="4110" width="14" style="32" bestFit="1" customWidth="1"/>
    <col min="4111" max="4353" width="8" style="32"/>
    <col min="4354" max="4354" width="4.09765625" style="32" customWidth="1"/>
    <col min="4355" max="4355" width="11.3984375" style="32" customWidth="1"/>
    <col min="4356" max="4356" width="5.8984375" style="32" customWidth="1"/>
    <col min="4357" max="4357" width="28" style="32" customWidth="1"/>
    <col min="4358" max="4358" width="27" style="32" customWidth="1"/>
    <col min="4359" max="4359" width="24.69921875" style="32" customWidth="1"/>
    <col min="4360" max="4360" width="16.69921875" style="32" customWidth="1"/>
    <col min="4361" max="4361" width="14.19921875" style="32" customWidth="1"/>
    <col min="4362" max="4363" width="15" style="32" customWidth="1"/>
    <col min="4364" max="4364" width="20.3984375" style="32" customWidth="1"/>
    <col min="4365" max="4365" width="8" style="32"/>
    <col min="4366" max="4366" width="14" style="32" bestFit="1" customWidth="1"/>
    <col min="4367" max="4609" width="8" style="32"/>
    <col min="4610" max="4610" width="4.09765625" style="32" customWidth="1"/>
    <col min="4611" max="4611" width="11.3984375" style="32" customWidth="1"/>
    <col min="4612" max="4612" width="5.8984375" style="32" customWidth="1"/>
    <col min="4613" max="4613" width="28" style="32" customWidth="1"/>
    <col min="4614" max="4614" width="27" style="32" customWidth="1"/>
    <col min="4615" max="4615" width="24.69921875" style="32" customWidth="1"/>
    <col min="4616" max="4616" width="16.69921875" style="32" customWidth="1"/>
    <col min="4617" max="4617" width="14.19921875" style="32" customWidth="1"/>
    <col min="4618" max="4619" width="15" style="32" customWidth="1"/>
    <col min="4620" max="4620" width="20.3984375" style="32" customWidth="1"/>
    <col min="4621" max="4621" width="8" style="32"/>
    <col min="4622" max="4622" width="14" style="32" bestFit="1" customWidth="1"/>
    <col min="4623" max="4865" width="8" style="32"/>
    <col min="4866" max="4866" width="4.09765625" style="32" customWidth="1"/>
    <col min="4867" max="4867" width="11.3984375" style="32" customWidth="1"/>
    <col min="4868" max="4868" width="5.8984375" style="32" customWidth="1"/>
    <col min="4869" max="4869" width="28" style="32" customWidth="1"/>
    <col min="4870" max="4870" width="27" style="32" customWidth="1"/>
    <col min="4871" max="4871" width="24.69921875" style="32" customWidth="1"/>
    <col min="4872" max="4872" width="16.69921875" style="32" customWidth="1"/>
    <col min="4873" max="4873" width="14.19921875" style="32" customWidth="1"/>
    <col min="4874" max="4875" width="15" style="32" customWidth="1"/>
    <col min="4876" max="4876" width="20.3984375" style="32" customWidth="1"/>
    <col min="4877" max="4877" width="8" style="32"/>
    <col min="4878" max="4878" width="14" style="32" bestFit="1" customWidth="1"/>
    <col min="4879" max="5121" width="8" style="32"/>
    <col min="5122" max="5122" width="4.09765625" style="32" customWidth="1"/>
    <col min="5123" max="5123" width="11.3984375" style="32" customWidth="1"/>
    <col min="5124" max="5124" width="5.8984375" style="32" customWidth="1"/>
    <col min="5125" max="5125" width="28" style="32" customWidth="1"/>
    <col min="5126" max="5126" width="27" style="32" customWidth="1"/>
    <col min="5127" max="5127" width="24.69921875" style="32" customWidth="1"/>
    <col min="5128" max="5128" width="16.69921875" style="32" customWidth="1"/>
    <col min="5129" max="5129" width="14.19921875" style="32" customWidth="1"/>
    <col min="5130" max="5131" width="15" style="32" customWidth="1"/>
    <col min="5132" max="5132" width="20.3984375" style="32" customWidth="1"/>
    <col min="5133" max="5133" width="8" style="32"/>
    <col min="5134" max="5134" width="14" style="32" bestFit="1" customWidth="1"/>
    <col min="5135" max="5377" width="8" style="32"/>
    <col min="5378" max="5378" width="4.09765625" style="32" customWidth="1"/>
    <col min="5379" max="5379" width="11.3984375" style="32" customWidth="1"/>
    <col min="5380" max="5380" width="5.8984375" style="32" customWidth="1"/>
    <col min="5381" max="5381" width="28" style="32" customWidth="1"/>
    <col min="5382" max="5382" width="27" style="32" customWidth="1"/>
    <col min="5383" max="5383" width="24.69921875" style="32" customWidth="1"/>
    <col min="5384" max="5384" width="16.69921875" style="32" customWidth="1"/>
    <col min="5385" max="5385" width="14.19921875" style="32" customWidth="1"/>
    <col min="5386" max="5387" width="15" style="32" customWidth="1"/>
    <col min="5388" max="5388" width="20.3984375" style="32" customWidth="1"/>
    <col min="5389" max="5389" width="8" style="32"/>
    <col min="5390" max="5390" width="14" style="32" bestFit="1" customWidth="1"/>
    <col min="5391" max="5633" width="8" style="32"/>
    <col min="5634" max="5634" width="4.09765625" style="32" customWidth="1"/>
    <col min="5635" max="5635" width="11.3984375" style="32" customWidth="1"/>
    <col min="5636" max="5636" width="5.8984375" style="32" customWidth="1"/>
    <col min="5637" max="5637" width="28" style="32" customWidth="1"/>
    <col min="5638" max="5638" width="27" style="32" customWidth="1"/>
    <col min="5639" max="5639" width="24.69921875" style="32" customWidth="1"/>
    <col min="5640" max="5640" width="16.69921875" style="32" customWidth="1"/>
    <col min="5641" max="5641" width="14.19921875" style="32" customWidth="1"/>
    <col min="5642" max="5643" width="15" style="32" customWidth="1"/>
    <col min="5644" max="5644" width="20.3984375" style="32" customWidth="1"/>
    <col min="5645" max="5645" width="8" style="32"/>
    <col min="5646" max="5646" width="14" style="32" bestFit="1" customWidth="1"/>
    <col min="5647" max="5889" width="8" style="32"/>
    <col min="5890" max="5890" width="4.09765625" style="32" customWidth="1"/>
    <col min="5891" max="5891" width="11.3984375" style="32" customWidth="1"/>
    <col min="5892" max="5892" width="5.8984375" style="32" customWidth="1"/>
    <col min="5893" max="5893" width="28" style="32" customWidth="1"/>
    <col min="5894" max="5894" width="27" style="32" customWidth="1"/>
    <col min="5895" max="5895" width="24.69921875" style="32" customWidth="1"/>
    <col min="5896" max="5896" width="16.69921875" style="32" customWidth="1"/>
    <col min="5897" max="5897" width="14.19921875" style="32" customWidth="1"/>
    <col min="5898" max="5899" width="15" style="32" customWidth="1"/>
    <col min="5900" max="5900" width="20.3984375" style="32" customWidth="1"/>
    <col min="5901" max="5901" width="8" style="32"/>
    <col min="5902" max="5902" width="14" style="32" bestFit="1" customWidth="1"/>
    <col min="5903" max="6145" width="8" style="32"/>
    <col min="6146" max="6146" width="4.09765625" style="32" customWidth="1"/>
    <col min="6147" max="6147" width="11.3984375" style="32" customWidth="1"/>
    <col min="6148" max="6148" width="5.8984375" style="32" customWidth="1"/>
    <col min="6149" max="6149" width="28" style="32" customWidth="1"/>
    <col min="6150" max="6150" width="27" style="32" customWidth="1"/>
    <col min="6151" max="6151" width="24.69921875" style="32" customWidth="1"/>
    <col min="6152" max="6152" width="16.69921875" style="32" customWidth="1"/>
    <col min="6153" max="6153" width="14.19921875" style="32" customWidth="1"/>
    <col min="6154" max="6155" width="15" style="32" customWidth="1"/>
    <col min="6156" max="6156" width="20.3984375" style="32" customWidth="1"/>
    <col min="6157" max="6157" width="8" style="32"/>
    <col min="6158" max="6158" width="14" style="32" bestFit="1" customWidth="1"/>
    <col min="6159" max="6401" width="8" style="32"/>
    <col min="6402" max="6402" width="4.09765625" style="32" customWidth="1"/>
    <col min="6403" max="6403" width="11.3984375" style="32" customWidth="1"/>
    <col min="6404" max="6404" width="5.8984375" style="32" customWidth="1"/>
    <col min="6405" max="6405" width="28" style="32" customWidth="1"/>
    <col min="6406" max="6406" width="27" style="32" customWidth="1"/>
    <col min="6407" max="6407" width="24.69921875" style="32" customWidth="1"/>
    <col min="6408" max="6408" width="16.69921875" style="32" customWidth="1"/>
    <col min="6409" max="6409" width="14.19921875" style="32" customWidth="1"/>
    <col min="6410" max="6411" width="15" style="32" customWidth="1"/>
    <col min="6412" max="6412" width="20.3984375" style="32" customWidth="1"/>
    <col min="6413" max="6413" width="8" style="32"/>
    <col min="6414" max="6414" width="14" style="32" bestFit="1" customWidth="1"/>
    <col min="6415" max="6657" width="8" style="32"/>
    <col min="6658" max="6658" width="4.09765625" style="32" customWidth="1"/>
    <col min="6659" max="6659" width="11.3984375" style="32" customWidth="1"/>
    <col min="6660" max="6660" width="5.8984375" style="32" customWidth="1"/>
    <col min="6661" max="6661" width="28" style="32" customWidth="1"/>
    <col min="6662" max="6662" width="27" style="32" customWidth="1"/>
    <col min="6663" max="6663" width="24.69921875" style="32" customWidth="1"/>
    <col min="6664" max="6664" width="16.69921875" style="32" customWidth="1"/>
    <col min="6665" max="6665" width="14.19921875" style="32" customWidth="1"/>
    <col min="6666" max="6667" width="15" style="32" customWidth="1"/>
    <col min="6668" max="6668" width="20.3984375" style="32" customWidth="1"/>
    <col min="6669" max="6669" width="8" style="32"/>
    <col min="6670" max="6670" width="14" style="32" bestFit="1" customWidth="1"/>
    <col min="6671" max="6913" width="8" style="32"/>
    <col min="6914" max="6914" width="4.09765625" style="32" customWidth="1"/>
    <col min="6915" max="6915" width="11.3984375" style="32" customWidth="1"/>
    <col min="6916" max="6916" width="5.8984375" style="32" customWidth="1"/>
    <col min="6917" max="6917" width="28" style="32" customWidth="1"/>
    <col min="6918" max="6918" width="27" style="32" customWidth="1"/>
    <col min="6919" max="6919" width="24.69921875" style="32" customWidth="1"/>
    <col min="6920" max="6920" width="16.69921875" style="32" customWidth="1"/>
    <col min="6921" max="6921" width="14.19921875" style="32" customWidth="1"/>
    <col min="6922" max="6923" width="15" style="32" customWidth="1"/>
    <col min="6924" max="6924" width="20.3984375" style="32" customWidth="1"/>
    <col min="6925" max="6925" width="8" style="32"/>
    <col min="6926" max="6926" width="14" style="32" bestFit="1" customWidth="1"/>
    <col min="6927" max="7169" width="8" style="32"/>
    <col min="7170" max="7170" width="4.09765625" style="32" customWidth="1"/>
    <col min="7171" max="7171" width="11.3984375" style="32" customWidth="1"/>
    <col min="7172" max="7172" width="5.8984375" style="32" customWidth="1"/>
    <col min="7173" max="7173" width="28" style="32" customWidth="1"/>
    <col min="7174" max="7174" width="27" style="32" customWidth="1"/>
    <col min="7175" max="7175" width="24.69921875" style="32" customWidth="1"/>
    <col min="7176" max="7176" width="16.69921875" style="32" customWidth="1"/>
    <col min="7177" max="7177" width="14.19921875" style="32" customWidth="1"/>
    <col min="7178" max="7179" width="15" style="32" customWidth="1"/>
    <col min="7180" max="7180" width="20.3984375" style="32" customWidth="1"/>
    <col min="7181" max="7181" width="8" style="32"/>
    <col min="7182" max="7182" width="14" style="32" bestFit="1" customWidth="1"/>
    <col min="7183" max="7425" width="8" style="32"/>
    <col min="7426" max="7426" width="4.09765625" style="32" customWidth="1"/>
    <col min="7427" max="7427" width="11.3984375" style="32" customWidth="1"/>
    <col min="7428" max="7428" width="5.8984375" style="32" customWidth="1"/>
    <col min="7429" max="7429" width="28" style="32" customWidth="1"/>
    <col min="7430" max="7430" width="27" style="32" customWidth="1"/>
    <col min="7431" max="7431" width="24.69921875" style="32" customWidth="1"/>
    <col min="7432" max="7432" width="16.69921875" style="32" customWidth="1"/>
    <col min="7433" max="7433" width="14.19921875" style="32" customWidth="1"/>
    <col min="7434" max="7435" width="15" style="32" customWidth="1"/>
    <col min="7436" max="7436" width="20.3984375" style="32" customWidth="1"/>
    <col min="7437" max="7437" width="8" style="32"/>
    <col min="7438" max="7438" width="14" style="32" bestFit="1" customWidth="1"/>
    <col min="7439" max="7681" width="8" style="32"/>
    <col min="7682" max="7682" width="4.09765625" style="32" customWidth="1"/>
    <col min="7683" max="7683" width="11.3984375" style="32" customWidth="1"/>
    <col min="7684" max="7684" width="5.8984375" style="32" customWidth="1"/>
    <col min="7685" max="7685" width="28" style="32" customWidth="1"/>
    <col min="7686" max="7686" width="27" style="32" customWidth="1"/>
    <col min="7687" max="7687" width="24.69921875" style="32" customWidth="1"/>
    <col min="7688" max="7688" width="16.69921875" style="32" customWidth="1"/>
    <col min="7689" max="7689" width="14.19921875" style="32" customWidth="1"/>
    <col min="7690" max="7691" width="15" style="32" customWidth="1"/>
    <col min="7692" max="7692" width="20.3984375" style="32" customWidth="1"/>
    <col min="7693" max="7693" width="8" style="32"/>
    <col min="7694" max="7694" width="14" style="32" bestFit="1" customWidth="1"/>
    <col min="7695" max="7937" width="8" style="32"/>
    <col min="7938" max="7938" width="4.09765625" style="32" customWidth="1"/>
    <col min="7939" max="7939" width="11.3984375" style="32" customWidth="1"/>
    <col min="7940" max="7940" width="5.8984375" style="32" customWidth="1"/>
    <col min="7941" max="7941" width="28" style="32" customWidth="1"/>
    <col min="7942" max="7942" width="27" style="32" customWidth="1"/>
    <col min="7943" max="7943" width="24.69921875" style="32" customWidth="1"/>
    <col min="7944" max="7944" width="16.69921875" style="32" customWidth="1"/>
    <col min="7945" max="7945" width="14.19921875" style="32" customWidth="1"/>
    <col min="7946" max="7947" width="15" style="32" customWidth="1"/>
    <col min="7948" max="7948" width="20.3984375" style="32" customWidth="1"/>
    <col min="7949" max="7949" width="8" style="32"/>
    <col min="7950" max="7950" width="14" style="32" bestFit="1" customWidth="1"/>
    <col min="7951" max="8193" width="8" style="32"/>
    <col min="8194" max="8194" width="4.09765625" style="32" customWidth="1"/>
    <col min="8195" max="8195" width="11.3984375" style="32" customWidth="1"/>
    <col min="8196" max="8196" width="5.8984375" style="32" customWidth="1"/>
    <col min="8197" max="8197" width="28" style="32" customWidth="1"/>
    <col min="8198" max="8198" width="27" style="32" customWidth="1"/>
    <col min="8199" max="8199" width="24.69921875" style="32" customWidth="1"/>
    <col min="8200" max="8200" width="16.69921875" style="32" customWidth="1"/>
    <col min="8201" max="8201" width="14.19921875" style="32" customWidth="1"/>
    <col min="8202" max="8203" width="15" style="32" customWidth="1"/>
    <col min="8204" max="8204" width="20.3984375" style="32" customWidth="1"/>
    <col min="8205" max="8205" width="8" style="32"/>
    <col min="8206" max="8206" width="14" style="32" bestFit="1" customWidth="1"/>
    <col min="8207" max="8449" width="8" style="32"/>
    <col min="8450" max="8450" width="4.09765625" style="32" customWidth="1"/>
    <col min="8451" max="8451" width="11.3984375" style="32" customWidth="1"/>
    <col min="8452" max="8452" width="5.8984375" style="32" customWidth="1"/>
    <col min="8453" max="8453" width="28" style="32" customWidth="1"/>
    <col min="8454" max="8454" width="27" style="32" customWidth="1"/>
    <col min="8455" max="8455" width="24.69921875" style="32" customWidth="1"/>
    <col min="8456" max="8456" width="16.69921875" style="32" customWidth="1"/>
    <col min="8457" max="8457" width="14.19921875" style="32" customWidth="1"/>
    <col min="8458" max="8459" width="15" style="32" customWidth="1"/>
    <col min="8460" max="8460" width="20.3984375" style="32" customWidth="1"/>
    <col min="8461" max="8461" width="8" style="32"/>
    <col min="8462" max="8462" width="14" style="32" bestFit="1" customWidth="1"/>
    <col min="8463" max="8705" width="8" style="32"/>
    <col min="8706" max="8706" width="4.09765625" style="32" customWidth="1"/>
    <col min="8707" max="8707" width="11.3984375" style="32" customWidth="1"/>
    <col min="8708" max="8708" width="5.8984375" style="32" customWidth="1"/>
    <col min="8709" max="8709" width="28" style="32" customWidth="1"/>
    <col min="8710" max="8710" width="27" style="32" customWidth="1"/>
    <col min="8711" max="8711" width="24.69921875" style="32" customWidth="1"/>
    <col min="8712" max="8712" width="16.69921875" style="32" customWidth="1"/>
    <col min="8713" max="8713" width="14.19921875" style="32" customWidth="1"/>
    <col min="8714" max="8715" width="15" style="32" customWidth="1"/>
    <col min="8716" max="8716" width="20.3984375" style="32" customWidth="1"/>
    <col min="8717" max="8717" width="8" style="32"/>
    <col min="8718" max="8718" width="14" style="32" bestFit="1" customWidth="1"/>
    <col min="8719" max="8961" width="8" style="32"/>
    <col min="8962" max="8962" width="4.09765625" style="32" customWidth="1"/>
    <col min="8963" max="8963" width="11.3984375" style="32" customWidth="1"/>
    <col min="8964" max="8964" width="5.8984375" style="32" customWidth="1"/>
    <col min="8965" max="8965" width="28" style="32" customWidth="1"/>
    <col min="8966" max="8966" width="27" style="32" customWidth="1"/>
    <col min="8967" max="8967" width="24.69921875" style="32" customWidth="1"/>
    <col min="8968" max="8968" width="16.69921875" style="32" customWidth="1"/>
    <col min="8969" max="8969" width="14.19921875" style="32" customWidth="1"/>
    <col min="8970" max="8971" width="15" style="32" customWidth="1"/>
    <col min="8972" max="8972" width="20.3984375" style="32" customWidth="1"/>
    <col min="8973" max="8973" width="8" style="32"/>
    <col min="8974" max="8974" width="14" style="32" bestFit="1" customWidth="1"/>
    <col min="8975" max="9217" width="8" style="32"/>
    <col min="9218" max="9218" width="4.09765625" style="32" customWidth="1"/>
    <col min="9219" max="9219" width="11.3984375" style="32" customWidth="1"/>
    <col min="9220" max="9220" width="5.8984375" style="32" customWidth="1"/>
    <col min="9221" max="9221" width="28" style="32" customWidth="1"/>
    <col min="9222" max="9222" width="27" style="32" customWidth="1"/>
    <col min="9223" max="9223" width="24.69921875" style="32" customWidth="1"/>
    <col min="9224" max="9224" width="16.69921875" style="32" customWidth="1"/>
    <col min="9225" max="9225" width="14.19921875" style="32" customWidth="1"/>
    <col min="9226" max="9227" width="15" style="32" customWidth="1"/>
    <col min="9228" max="9228" width="20.3984375" style="32" customWidth="1"/>
    <col min="9229" max="9229" width="8" style="32"/>
    <col min="9230" max="9230" width="14" style="32" bestFit="1" customWidth="1"/>
    <col min="9231" max="9473" width="8" style="32"/>
    <col min="9474" max="9474" width="4.09765625" style="32" customWidth="1"/>
    <col min="9475" max="9475" width="11.3984375" style="32" customWidth="1"/>
    <col min="9476" max="9476" width="5.8984375" style="32" customWidth="1"/>
    <col min="9477" max="9477" width="28" style="32" customWidth="1"/>
    <col min="9478" max="9478" width="27" style="32" customWidth="1"/>
    <col min="9479" max="9479" width="24.69921875" style="32" customWidth="1"/>
    <col min="9480" max="9480" width="16.69921875" style="32" customWidth="1"/>
    <col min="9481" max="9481" width="14.19921875" style="32" customWidth="1"/>
    <col min="9482" max="9483" width="15" style="32" customWidth="1"/>
    <col min="9484" max="9484" width="20.3984375" style="32" customWidth="1"/>
    <col min="9485" max="9485" width="8" style="32"/>
    <col min="9486" max="9486" width="14" style="32" bestFit="1" customWidth="1"/>
    <col min="9487" max="9729" width="8" style="32"/>
    <col min="9730" max="9730" width="4.09765625" style="32" customWidth="1"/>
    <col min="9731" max="9731" width="11.3984375" style="32" customWidth="1"/>
    <col min="9732" max="9732" width="5.8984375" style="32" customWidth="1"/>
    <col min="9733" max="9733" width="28" style="32" customWidth="1"/>
    <col min="9734" max="9734" width="27" style="32" customWidth="1"/>
    <col min="9735" max="9735" width="24.69921875" style="32" customWidth="1"/>
    <col min="9736" max="9736" width="16.69921875" style="32" customWidth="1"/>
    <col min="9737" max="9737" width="14.19921875" style="32" customWidth="1"/>
    <col min="9738" max="9739" width="15" style="32" customWidth="1"/>
    <col min="9740" max="9740" width="20.3984375" style="32" customWidth="1"/>
    <col min="9741" max="9741" width="8" style="32"/>
    <col min="9742" max="9742" width="14" style="32" bestFit="1" customWidth="1"/>
    <col min="9743" max="9985" width="8" style="32"/>
    <col min="9986" max="9986" width="4.09765625" style="32" customWidth="1"/>
    <col min="9987" max="9987" width="11.3984375" style="32" customWidth="1"/>
    <col min="9988" max="9988" width="5.8984375" style="32" customWidth="1"/>
    <col min="9989" max="9989" width="28" style="32" customWidth="1"/>
    <col min="9990" max="9990" width="27" style="32" customWidth="1"/>
    <col min="9991" max="9991" width="24.69921875" style="32" customWidth="1"/>
    <col min="9992" max="9992" width="16.69921875" style="32" customWidth="1"/>
    <col min="9993" max="9993" width="14.19921875" style="32" customWidth="1"/>
    <col min="9994" max="9995" width="15" style="32" customWidth="1"/>
    <col min="9996" max="9996" width="20.3984375" style="32" customWidth="1"/>
    <col min="9997" max="9997" width="8" style="32"/>
    <col min="9998" max="9998" width="14" style="32" bestFit="1" customWidth="1"/>
    <col min="9999" max="10241" width="8" style="32"/>
    <col min="10242" max="10242" width="4.09765625" style="32" customWidth="1"/>
    <col min="10243" max="10243" width="11.3984375" style="32" customWidth="1"/>
    <col min="10244" max="10244" width="5.8984375" style="32" customWidth="1"/>
    <col min="10245" max="10245" width="28" style="32" customWidth="1"/>
    <col min="10246" max="10246" width="27" style="32" customWidth="1"/>
    <col min="10247" max="10247" width="24.69921875" style="32" customWidth="1"/>
    <col min="10248" max="10248" width="16.69921875" style="32" customWidth="1"/>
    <col min="10249" max="10249" width="14.19921875" style="32" customWidth="1"/>
    <col min="10250" max="10251" width="15" style="32" customWidth="1"/>
    <col min="10252" max="10252" width="20.3984375" style="32" customWidth="1"/>
    <col min="10253" max="10253" width="8" style="32"/>
    <col min="10254" max="10254" width="14" style="32" bestFit="1" customWidth="1"/>
    <col min="10255" max="10497" width="8" style="32"/>
    <col min="10498" max="10498" width="4.09765625" style="32" customWidth="1"/>
    <col min="10499" max="10499" width="11.3984375" style="32" customWidth="1"/>
    <col min="10500" max="10500" width="5.8984375" style="32" customWidth="1"/>
    <col min="10501" max="10501" width="28" style="32" customWidth="1"/>
    <col min="10502" max="10502" width="27" style="32" customWidth="1"/>
    <col min="10503" max="10503" width="24.69921875" style="32" customWidth="1"/>
    <col min="10504" max="10504" width="16.69921875" style="32" customWidth="1"/>
    <col min="10505" max="10505" width="14.19921875" style="32" customWidth="1"/>
    <col min="10506" max="10507" width="15" style="32" customWidth="1"/>
    <col min="10508" max="10508" width="20.3984375" style="32" customWidth="1"/>
    <col min="10509" max="10509" width="8" style="32"/>
    <col min="10510" max="10510" width="14" style="32" bestFit="1" customWidth="1"/>
    <col min="10511" max="10753" width="8" style="32"/>
    <col min="10754" max="10754" width="4.09765625" style="32" customWidth="1"/>
    <col min="10755" max="10755" width="11.3984375" style="32" customWidth="1"/>
    <col min="10756" max="10756" width="5.8984375" style="32" customWidth="1"/>
    <col min="10757" max="10757" width="28" style="32" customWidth="1"/>
    <col min="10758" max="10758" width="27" style="32" customWidth="1"/>
    <col min="10759" max="10759" width="24.69921875" style="32" customWidth="1"/>
    <col min="10760" max="10760" width="16.69921875" style="32" customWidth="1"/>
    <col min="10761" max="10761" width="14.19921875" style="32" customWidth="1"/>
    <col min="10762" max="10763" width="15" style="32" customWidth="1"/>
    <col min="10764" max="10764" width="20.3984375" style="32" customWidth="1"/>
    <col min="10765" max="10765" width="8" style="32"/>
    <col min="10766" max="10766" width="14" style="32" bestFit="1" customWidth="1"/>
    <col min="10767" max="11009" width="8" style="32"/>
    <col min="11010" max="11010" width="4.09765625" style="32" customWidth="1"/>
    <col min="11011" max="11011" width="11.3984375" style="32" customWidth="1"/>
    <col min="11012" max="11012" width="5.8984375" style="32" customWidth="1"/>
    <col min="11013" max="11013" width="28" style="32" customWidth="1"/>
    <col min="11014" max="11014" width="27" style="32" customWidth="1"/>
    <col min="11015" max="11015" width="24.69921875" style="32" customWidth="1"/>
    <col min="11016" max="11016" width="16.69921875" style="32" customWidth="1"/>
    <col min="11017" max="11017" width="14.19921875" style="32" customWidth="1"/>
    <col min="11018" max="11019" width="15" style="32" customWidth="1"/>
    <col min="11020" max="11020" width="20.3984375" style="32" customWidth="1"/>
    <col min="11021" max="11021" width="8" style="32"/>
    <col min="11022" max="11022" width="14" style="32" bestFit="1" customWidth="1"/>
    <col min="11023" max="11265" width="8" style="32"/>
    <col min="11266" max="11266" width="4.09765625" style="32" customWidth="1"/>
    <col min="11267" max="11267" width="11.3984375" style="32" customWidth="1"/>
    <col min="11268" max="11268" width="5.8984375" style="32" customWidth="1"/>
    <col min="11269" max="11269" width="28" style="32" customWidth="1"/>
    <col min="11270" max="11270" width="27" style="32" customWidth="1"/>
    <col min="11271" max="11271" width="24.69921875" style="32" customWidth="1"/>
    <col min="11272" max="11272" width="16.69921875" style="32" customWidth="1"/>
    <col min="11273" max="11273" width="14.19921875" style="32" customWidth="1"/>
    <col min="11274" max="11275" width="15" style="32" customWidth="1"/>
    <col min="11276" max="11276" width="20.3984375" style="32" customWidth="1"/>
    <col min="11277" max="11277" width="8" style="32"/>
    <col min="11278" max="11278" width="14" style="32" bestFit="1" customWidth="1"/>
    <col min="11279" max="11521" width="8" style="32"/>
    <col min="11522" max="11522" width="4.09765625" style="32" customWidth="1"/>
    <col min="11523" max="11523" width="11.3984375" style="32" customWidth="1"/>
    <col min="11524" max="11524" width="5.8984375" style="32" customWidth="1"/>
    <col min="11525" max="11525" width="28" style="32" customWidth="1"/>
    <col min="11526" max="11526" width="27" style="32" customWidth="1"/>
    <col min="11527" max="11527" width="24.69921875" style="32" customWidth="1"/>
    <col min="11528" max="11528" width="16.69921875" style="32" customWidth="1"/>
    <col min="11529" max="11529" width="14.19921875" style="32" customWidth="1"/>
    <col min="11530" max="11531" width="15" style="32" customWidth="1"/>
    <col min="11532" max="11532" width="20.3984375" style="32" customWidth="1"/>
    <col min="11533" max="11533" width="8" style="32"/>
    <col min="11534" max="11534" width="14" style="32" bestFit="1" customWidth="1"/>
    <col min="11535" max="11777" width="8" style="32"/>
    <col min="11778" max="11778" width="4.09765625" style="32" customWidth="1"/>
    <col min="11779" max="11779" width="11.3984375" style="32" customWidth="1"/>
    <col min="11780" max="11780" width="5.8984375" style="32" customWidth="1"/>
    <col min="11781" max="11781" width="28" style="32" customWidth="1"/>
    <col min="11782" max="11782" width="27" style="32" customWidth="1"/>
    <col min="11783" max="11783" width="24.69921875" style="32" customWidth="1"/>
    <col min="11784" max="11784" width="16.69921875" style="32" customWidth="1"/>
    <col min="11785" max="11785" width="14.19921875" style="32" customWidth="1"/>
    <col min="11786" max="11787" width="15" style="32" customWidth="1"/>
    <col min="11788" max="11788" width="20.3984375" style="32" customWidth="1"/>
    <col min="11789" max="11789" width="8" style="32"/>
    <col min="11790" max="11790" width="14" style="32" bestFit="1" customWidth="1"/>
    <col min="11791" max="12033" width="8" style="32"/>
    <col min="12034" max="12034" width="4.09765625" style="32" customWidth="1"/>
    <col min="12035" max="12035" width="11.3984375" style="32" customWidth="1"/>
    <col min="12036" max="12036" width="5.8984375" style="32" customWidth="1"/>
    <col min="12037" max="12037" width="28" style="32" customWidth="1"/>
    <col min="12038" max="12038" width="27" style="32" customWidth="1"/>
    <col min="12039" max="12039" width="24.69921875" style="32" customWidth="1"/>
    <col min="12040" max="12040" width="16.69921875" style="32" customWidth="1"/>
    <col min="12041" max="12041" width="14.19921875" style="32" customWidth="1"/>
    <col min="12042" max="12043" width="15" style="32" customWidth="1"/>
    <col min="12044" max="12044" width="20.3984375" style="32" customWidth="1"/>
    <col min="12045" max="12045" width="8" style="32"/>
    <col min="12046" max="12046" width="14" style="32" bestFit="1" customWidth="1"/>
    <col min="12047" max="12289" width="8" style="32"/>
    <col min="12290" max="12290" width="4.09765625" style="32" customWidth="1"/>
    <col min="12291" max="12291" width="11.3984375" style="32" customWidth="1"/>
    <col min="12292" max="12292" width="5.8984375" style="32" customWidth="1"/>
    <col min="12293" max="12293" width="28" style="32" customWidth="1"/>
    <col min="12294" max="12294" width="27" style="32" customWidth="1"/>
    <col min="12295" max="12295" width="24.69921875" style="32" customWidth="1"/>
    <col min="12296" max="12296" width="16.69921875" style="32" customWidth="1"/>
    <col min="12297" max="12297" width="14.19921875" style="32" customWidth="1"/>
    <col min="12298" max="12299" width="15" style="32" customWidth="1"/>
    <col min="12300" max="12300" width="20.3984375" style="32" customWidth="1"/>
    <col min="12301" max="12301" width="8" style="32"/>
    <col min="12302" max="12302" width="14" style="32" bestFit="1" customWidth="1"/>
    <col min="12303" max="12545" width="8" style="32"/>
    <col min="12546" max="12546" width="4.09765625" style="32" customWidth="1"/>
    <col min="12547" max="12547" width="11.3984375" style="32" customWidth="1"/>
    <col min="12548" max="12548" width="5.8984375" style="32" customWidth="1"/>
    <col min="12549" max="12549" width="28" style="32" customWidth="1"/>
    <col min="12550" max="12550" width="27" style="32" customWidth="1"/>
    <col min="12551" max="12551" width="24.69921875" style="32" customWidth="1"/>
    <col min="12552" max="12552" width="16.69921875" style="32" customWidth="1"/>
    <col min="12553" max="12553" width="14.19921875" style="32" customWidth="1"/>
    <col min="12554" max="12555" width="15" style="32" customWidth="1"/>
    <col min="12556" max="12556" width="20.3984375" style="32" customWidth="1"/>
    <col min="12557" max="12557" width="8" style="32"/>
    <col min="12558" max="12558" width="14" style="32" bestFit="1" customWidth="1"/>
    <col min="12559" max="12801" width="8" style="32"/>
    <col min="12802" max="12802" width="4.09765625" style="32" customWidth="1"/>
    <col min="12803" max="12803" width="11.3984375" style="32" customWidth="1"/>
    <col min="12804" max="12804" width="5.8984375" style="32" customWidth="1"/>
    <col min="12805" max="12805" width="28" style="32" customWidth="1"/>
    <col min="12806" max="12806" width="27" style="32" customWidth="1"/>
    <col min="12807" max="12807" width="24.69921875" style="32" customWidth="1"/>
    <col min="12808" max="12808" width="16.69921875" style="32" customWidth="1"/>
    <col min="12809" max="12809" width="14.19921875" style="32" customWidth="1"/>
    <col min="12810" max="12811" width="15" style="32" customWidth="1"/>
    <col min="12812" max="12812" width="20.3984375" style="32" customWidth="1"/>
    <col min="12813" max="12813" width="8" style="32"/>
    <col min="12814" max="12814" width="14" style="32" bestFit="1" customWidth="1"/>
    <col min="12815" max="13057" width="8" style="32"/>
    <col min="13058" max="13058" width="4.09765625" style="32" customWidth="1"/>
    <col min="13059" max="13059" width="11.3984375" style="32" customWidth="1"/>
    <col min="13060" max="13060" width="5.8984375" style="32" customWidth="1"/>
    <col min="13061" max="13061" width="28" style="32" customWidth="1"/>
    <col min="13062" max="13062" width="27" style="32" customWidth="1"/>
    <col min="13063" max="13063" width="24.69921875" style="32" customWidth="1"/>
    <col min="13064" max="13064" width="16.69921875" style="32" customWidth="1"/>
    <col min="13065" max="13065" width="14.19921875" style="32" customWidth="1"/>
    <col min="13066" max="13067" width="15" style="32" customWidth="1"/>
    <col min="13068" max="13068" width="20.3984375" style="32" customWidth="1"/>
    <col min="13069" max="13069" width="8" style="32"/>
    <col min="13070" max="13070" width="14" style="32" bestFit="1" customWidth="1"/>
    <col min="13071" max="13313" width="8" style="32"/>
    <col min="13314" max="13314" width="4.09765625" style="32" customWidth="1"/>
    <col min="13315" max="13315" width="11.3984375" style="32" customWidth="1"/>
    <col min="13316" max="13316" width="5.8984375" style="32" customWidth="1"/>
    <col min="13317" max="13317" width="28" style="32" customWidth="1"/>
    <col min="13318" max="13318" width="27" style="32" customWidth="1"/>
    <col min="13319" max="13319" width="24.69921875" style="32" customWidth="1"/>
    <col min="13320" max="13320" width="16.69921875" style="32" customWidth="1"/>
    <col min="13321" max="13321" width="14.19921875" style="32" customWidth="1"/>
    <col min="13322" max="13323" width="15" style="32" customWidth="1"/>
    <col min="13324" max="13324" width="20.3984375" style="32" customWidth="1"/>
    <col min="13325" max="13325" width="8" style="32"/>
    <col min="13326" max="13326" width="14" style="32" bestFit="1" customWidth="1"/>
    <col min="13327" max="13569" width="8" style="32"/>
    <col min="13570" max="13570" width="4.09765625" style="32" customWidth="1"/>
    <col min="13571" max="13571" width="11.3984375" style="32" customWidth="1"/>
    <col min="13572" max="13572" width="5.8984375" style="32" customWidth="1"/>
    <col min="13573" max="13573" width="28" style="32" customWidth="1"/>
    <col min="13574" max="13574" width="27" style="32" customWidth="1"/>
    <col min="13575" max="13575" width="24.69921875" style="32" customWidth="1"/>
    <col min="13576" max="13576" width="16.69921875" style="32" customWidth="1"/>
    <col min="13577" max="13577" width="14.19921875" style="32" customWidth="1"/>
    <col min="13578" max="13579" width="15" style="32" customWidth="1"/>
    <col min="13580" max="13580" width="20.3984375" style="32" customWidth="1"/>
    <col min="13581" max="13581" width="8" style="32"/>
    <col min="13582" max="13582" width="14" style="32" bestFit="1" customWidth="1"/>
    <col min="13583" max="13825" width="8" style="32"/>
    <col min="13826" max="13826" width="4.09765625" style="32" customWidth="1"/>
    <col min="13827" max="13827" width="11.3984375" style="32" customWidth="1"/>
    <col min="13828" max="13828" width="5.8984375" style="32" customWidth="1"/>
    <col min="13829" max="13829" width="28" style="32" customWidth="1"/>
    <col min="13830" max="13830" width="27" style="32" customWidth="1"/>
    <col min="13831" max="13831" width="24.69921875" style="32" customWidth="1"/>
    <col min="13832" max="13832" width="16.69921875" style="32" customWidth="1"/>
    <col min="13833" max="13833" width="14.19921875" style="32" customWidth="1"/>
    <col min="13834" max="13835" width="15" style="32" customWidth="1"/>
    <col min="13836" max="13836" width="20.3984375" style="32" customWidth="1"/>
    <col min="13837" max="13837" width="8" style="32"/>
    <col min="13838" max="13838" width="14" style="32" bestFit="1" customWidth="1"/>
    <col min="13839" max="14081" width="8" style="32"/>
    <col min="14082" max="14082" width="4.09765625" style="32" customWidth="1"/>
    <col min="14083" max="14083" width="11.3984375" style="32" customWidth="1"/>
    <col min="14084" max="14084" width="5.8984375" style="32" customWidth="1"/>
    <col min="14085" max="14085" width="28" style="32" customWidth="1"/>
    <col min="14086" max="14086" width="27" style="32" customWidth="1"/>
    <col min="14087" max="14087" width="24.69921875" style="32" customWidth="1"/>
    <col min="14088" max="14088" width="16.69921875" style="32" customWidth="1"/>
    <col min="14089" max="14089" width="14.19921875" style="32" customWidth="1"/>
    <col min="14090" max="14091" width="15" style="32" customWidth="1"/>
    <col min="14092" max="14092" width="20.3984375" style="32" customWidth="1"/>
    <col min="14093" max="14093" width="8" style="32"/>
    <col min="14094" max="14094" width="14" style="32" bestFit="1" customWidth="1"/>
    <col min="14095" max="14337" width="8" style="32"/>
    <col min="14338" max="14338" width="4.09765625" style="32" customWidth="1"/>
    <col min="14339" max="14339" width="11.3984375" style="32" customWidth="1"/>
    <col min="14340" max="14340" width="5.8984375" style="32" customWidth="1"/>
    <col min="14341" max="14341" width="28" style="32" customWidth="1"/>
    <col min="14342" max="14342" width="27" style="32" customWidth="1"/>
    <col min="14343" max="14343" width="24.69921875" style="32" customWidth="1"/>
    <col min="14344" max="14344" width="16.69921875" style="32" customWidth="1"/>
    <col min="14345" max="14345" width="14.19921875" style="32" customWidth="1"/>
    <col min="14346" max="14347" width="15" style="32" customWidth="1"/>
    <col min="14348" max="14348" width="20.3984375" style="32" customWidth="1"/>
    <col min="14349" max="14349" width="8" style="32"/>
    <col min="14350" max="14350" width="14" style="32" bestFit="1" customWidth="1"/>
    <col min="14351" max="14593" width="8" style="32"/>
    <col min="14594" max="14594" width="4.09765625" style="32" customWidth="1"/>
    <col min="14595" max="14595" width="11.3984375" style="32" customWidth="1"/>
    <col min="14596" max="14596" width="5.8984375" style="32" customWidth="1"/>
    <col min="14597" max="14597" width="28" style="32" customWidth="1"/>
    <col min="14598" max="14598" width="27" style="32" customWidth="1"/>
    <col min="14599" max="14599" width="24.69921875" style="32" customWidth="1"/>
    <col min="14600" max="14600" width="16.69921875" style="32" customWidth="1"/>
    <col min="14601" max="14601" width="14.19921875" style="32" customWidth="1"/>
    <col min="14602" max="14603" width="15" style="32" customWidth="1"/>
    <col min="14604" max="14604" width="20.3984375" style="32" customWidth="1"/>
    <col min="14605" max="14605" width="8" style="32"/>
    <col min="14606" max="14606" width="14" style="32" bestFit="1" customWidth="1"/>
    <col min="14607" max="14849" width="8" style="32"/>
    <col min="14850" max="14850" width="4.09765625" style="32" customWidth="1"/>
    <col min="14851" max="14851" width="11.3984375" style="32" customWidth="1"/>
    <col min="14852" max="14852" width="5.8984375" style="32" customWidth="1"/>
    <col min="14853" max="14853" width="28" style="32" customWidth="1"/>
    <col min="14854" max="14854" width="27" style="32" customWidth="1"/>
    <col min="14855" max="14855" width="24.69921875" style="32" customWidth="1"/>
    <col min="14856" max="14856" width="16.69921875" style="32" customWidth="1"/>
    <col min="14857" max="14857" width="14.19921875" style="32" customWidth="1"/>
    <col min="14858" max="14859" width="15" style="32" customWidth="1"/>
    <col min="14860" max="14860" width="20.3984375" style="32" customWidth="1"/>
    <col min="14861" max="14861" width="8" style="32"/>
    <col min="14862" max="14862" width="14" style="32" bestFit="1" customWidth="1"/>
    <col min="14863" max="15105" width="8" style="32"/>
    <col min="15106" max="15106" width="4.09765625" style="32" customWidth="1"/>
    <col min="15107" max="15107" width="11.3984375" style="32" customWidth="1"/>
    <col min="15108" max="15108" width="5.8984375" style="32" customWidth="1"/>
    <col min="15109" max="15109" width="28" style="32" customWidth="1"/>
    <col min="15110" max="15110" width="27" style="32" customWidth="1"/>
    <col min="15111" max="15111" width="24.69921875" style="32" customWidth="1"/>
    <col min="15112" max="15112" width="16.69921875" style="32" customWidth="1"/>
    <col min="15113" max="15113" width="14.19921875" style="32" customWidth="1"/>
    <col min="15114" max="15115" width="15" style="32" customWidth="1"/>
    <col min="15116" max="15116" width="20.3984375" style="32" customWidth="1"/>
    <col min="15117" max="15117" width="8" style="32"/>
    <col min="15118" max="15118" width="14" style="32" bestFit="1" customWidth="1"/>
    <col min="15119" max="15361" width="8" style="32"/>
    <col min="15362" max="15362" width="4.09765625" style="32" customWidth="1"/>
    <col min="15363" max="15363" width="11.3984375" style="32" customWidth="1"/>
    <col min="15364" max="15364" width="5.8984375" style="32" customWidth="1"/>
    <col min="15365" max="15365" width="28" style="32" customWidth="1"/>
    <col min="15366" max="15366" width="27" style="32" customWidth="1"/>
    <col min="15367" max="15367" width="24.69921875" style="32" customWidth="1"/>
    <col min="15368" max="15368" width="16.69921875" style="32" customWidth="1"/>
    <col min="15369" max="15369" width="14.19921875" style="32" customWidth="1"/>
    <col min="15370" max="15371" width="15" style="32" customWidth="1"/>
    <col min="15372" max="15372" width="20.3984375" style="32" customWidth="1"/>
    <col min="15373" max="15373" width="8" style="32"/>
    <col min="15374" max="15374" width="14" style="32" bestFit="1" customWidth="1"/>
    <col min="15375" max="15617" width="8" style="32"/>
    <col min="15618" max="15618" width="4.09765625" style="32" customWidth="1"/>
    <col min="15619" max="15619" width="11.3984375" style="32" customWidth="1"/>
    <col min="15620" max="15620" width="5.8984375" style="32" customWidth="1"/>
    <col min="15621" max="15621" width="28" style="32" customWidth="1"/>
    <col min="15622" max="15622" width="27" style="32" customWidth="1"/>
    <col min="15623" max="15623" width="24.69921875" style="32" customWidth="1"/>
    <col min="15624" max="15624" width="16.69921875" style="32" customWidth="1"/>
    <col min="15625" max="15625" width="14.19921875" style="32" customWidth="1"/>
    <col min="15626" max="15627" width="15" style="32" customWidth="1"/>
    <col min="15628" max="15628" width="20.3984375" style="32" customWidth="1"/>
    <col min="15629" max="15629" width="8" style="32"/>
    <col min="15630" max="15630" width="14" style="32" bestFit="1" customWidth="1"/>
    <col min="15631" max="15873" width="8" style="32"/>
    <col min="15874" max="15874" width="4.09765625" style="32" customWidth="1"/>
    <col min="15875" max="15875" width="11.3984375" style="32" customWidth="1"/>
    <col min="15876" max="15876" width="5.8984375" style="32" customWidth="1"/>
    <col min="15877" max="15877" width="28" style="32" customWidth="1"/>
    <col min="15878" max="15878" width="27" style="32" customWidth="1"/>
    <col min="15879" max="15879" width="24.69921875" style="32" customWidth="1"/>
    <col min="15880" max="15880" width="16.69921875" style="32" customWidth="1"/>
    <col min="15881" max="15881" width="14.19921875" style="32" customWidth="1"/>
    <col min="15882" max="15883" width="15" style="32" customWidth="1"/>
    <col min="15884" max="15884" width="20.3984375" style="32" customWidth="1"/>
    <col min="15885" max="15885" width="8" style="32"/>
    <col min="15886" max="15886" width="14" style="32" bestFit="1" customWidth="1"/>
    <col min="15887" max="16129" width="8" style="32"/>
    <col min="16130" max="16130" width="4.09765625" style="32" customWidth="1"/>
    <col min="16131" max="16131" width="11.3984375" style="32" customWidth="1"/>
    <col min="16132" max="16132" width="5.8984375" style="32" customWidth="1"/>
    <col min="16133" max="16133" width="28" style="32" customWidth="1"/>
    <col min="16134" max="16134" width="27" style="32" customWidth="1"/>
    <col min="16135" max="16135" width="24.69921875" style="32" customWidth="1"/>
    <col min="16136" max="16136" width="16.69921875" style="32" customWidth="1"/>
    <col min="16137" max="16137" width="14.19921875" style="32" customWidth="1"/>
    <col min="16138" max="16139" width="15" style="32" customWidth="1"/>
    <col min="16140" max="16140" width="20.3984375" style="32" customWidth="1"/>
    <col min="16141" max="16141" width="8" style="32"/>
    <col min="16142" max="16142" width="14" style="32" bestFit="1" customWidth="1"/>
    <col min="16143" max="16384" width="8" style="32"/>
  </cols>
  <sheetData>
    <row r="1" spans="1:26" s="2" customFormat="1" ht="27" customHeight="1" x14ac:dyDescent="0.45">
      <c r="A1" s="1" t="s">
        <v>0</v>
      </c>
      <c r="B1" s="1"/>
      <c r="C1" s="1"/>
      <c r="D1" s="1"/>
      <c r="E1" s="1"/>
      <c r="F1" s="1"/>
      <c r="L1" s="3"/>
      <c r="N1" s="4"/>
      <c r="O1" s="4"/>
      <c r="P1" s="4"/>
      <c r="Q1" s="4"/>
      <c r="R1" s="4"/>
      <c r="S1" s="4"/>
      <c r="T1" s="4"/>
      <c r="U1" s="4"/>
      <c r="W1" s="4"/>
      <c r="X1" s="4"/>
      <c r="Y1" s="4"/>
      <c r="Z1" s="5"/>
    </row>
    <row r="2" spans="1:26" s="11" customFormat="1" ht="27" customHeight="1" x14ac:dyDescent="0.35">
      <c r="A2" s="6" t="s">
        <v>1</v>
      </c>
      <c r="B2" s="6"/>
      <c r="C2" s="6"/>
      <c r="D2" s="6"/>
      <c r="E2" s="7" t="s">
        <v>2</v>
      </c>
      <c r="F2" s="8" t="s">
        <v>3</v>
      </c>
      <c r="G2" s="9"/>
      <c r="H2" s="9"/>
      <c r="I2" s="10"/>
      <c r="J2" s="10"/>
      <c r="K2" s="10"/>
      <c r="L2" s="3"/>
      <c r="N2" s="12"/>
      <c r="O2" s="12"/>
      <c r="P2" s="12"/>
      <c r="Q2" s="12"/>
      <c r="R2" s="12"/>
      <c r="S2" s="12"/>
      <c r="T2" s="12"/>
      <c r="U2" s="12"/>
      <c r="V2" s="13"/>
      <c r="W2" s="12"/>
      <c r="X2" s="12"/>
      <c r="Y2" s="12"/>
      <c r="Z2" s="14"/>
    </row>
    <row r="3" spans="1:26" s="11" customFormat="1" ht="27" customHeight="1" x14ac:dyDescent="0.35">
      <c r="A3" s="15" t="s">
        <v>4</v>
      </c>
      <c r="B3" s="15"/>
      <c r="C3" s="15"/>
      <c r="D3" s="15"/>
      <c r="E3" s="16" t="s">
        <v>5</v>
      </c>
      <c r="F3" s="17" t="s">
        <v>6</v>
      </c>
      <c r="G3" s="9"/>
      <c r="H3" s="9"/>
      <c r="I3" s="18"/>
      <c r="J3" s="18"/>
      <c r="K3" s="18"/>
      <c r="L3" s="19"/>
      <c r="M3" s="20"/>
      <c r="N3" s="21"/>
      <c r="O3" s="20"/>
      <c r="P3"/>
      <c r="Q3" s="12"/>
      <c r="R3" s="12"/>
      <c r="S3" s="12"/>
      <c r="T3" s="12"/>
      <c r="U3" s="12"/>
      <c r="V3" s="22"/>
      <c r="W3" s="12"/>
      <c r="X3" s="12"/>
      <c r="Y3" s="12"/>
      <c r="Z3" s="14"/>
    </row>
    <row r="4" spans="1:26" ht="27" customHeight="1" x14ac:dyDescent="0.35">
      <c r="A4" s="23" t="s">
        <v>7</v>
      </c>
      <c r="B4" s="24"/>
      <c r="C4" s="25"/>
      <c r="D4" s="26"/>
      <c r="E4" s="27" t="s">
        <v>8</v>
      </c>
      <c r="F4" s="27"/>
      <c r="G4" s="28"/>
      <c r="H4" s="28"/>
      <c r="I4" s="29"/>
      <c r="J4" s="30"/>
      <c r="K4" s="31"/>
      <c r="L4" s="31"/>
    </row>
    <row r="5" spans="1:26" s="42" customFormat="1" ht="27" customHeight="1" x14ac:dyDescent="0.35">
      <c r="A5" s="33"/>
      <c r="B5" s="34" t="s">
        <v>9</v>
      </c>
      <c r="C5" s="35"/>
      <c r="D5" s="36"/>
      <c r="E5" s="37" t="s">
        <v>10</v>
      </c>
      <c r="F5" s="38" t="s">
        <v>11</v>
      </c>
      <c r="G5" s="39" t="s">
        <v>12</v>
      </c>
      <c r="H5" s="39"/>
      <c r="I5" s="39"/>
      <c r="J5" s="39"/>
      <c r="K5" s="40"/>
      <c r="L5" s="41" t="s">
        <v>13</v>
      </c>
    </row>
    <row r="6" spans="1:26" s="51" customFormat="1" ht="27" customHeight="1" x14ac:dyDescent="0.35">
      <c r="A6" s="43" t="s">
        <v>14</v>
      </c>
      <c r="B6" s="44" t="s">
        <v>15</v>
      </c>
      <c r="C6" s="45" t="s">
        <v>16</v>
      </c>
      <c r="D6" s="46"/>
      <c r="E6" s="47" t="s">
        <v>17</v>
      </c>
      <c r="F6" s="48" t="s">
        <v>18</v>
      </c>
      <c r="G6" s="49" t="s">
        <v>19</v>
      </c>
      <c r="H6" s="49" t="s">
        <v>20</v>
      </c>
      <c r="I6" s="49" t="s">
        <v>21</v>
      </c>
      <c r="J6" s="49" t="s">
        <v>22</v>
      </c>
      <c r="K6" s="49" t="s">
        <v>23</v>
      </c>
      <c r="L6" s="50"/>
    </row>
    <row r="7" spans="1:26" s="51" customFormat="1" ht="27" customHeight="1" x14ac:dyDescent="0.35">
      <c r="A7" s="52"/>
      <c r="B7" s="53"/>
      <c r="C7" s="54"/>
      <c r="D7" s="55"/>
      <c r="E7" s="56"/>
      <c r="F7" s="57" t="s">
        <v>24</v>
      </c>
      <c r="G7" s="58"/>
      <c r="H7" s="58"/>
      <c r="I7" s="58"/>
      <c r="J7" s="58"/>
      <c r="K7" s="58"/>
      <c r="L7" s="50"/>
    </row>
    <row r="8" spans="1:26" s="51" customFormat="1" ht="27" customHeight="1" x14ac:dyDescent="0.35">
      <c r="A8" s="59"/>
      <c r="B8" s="60"/>
      <c r="C8" s="61"/>
      <c r="D8" s="61"/>
      <c r="E8" s="62" t="s">
        <v>25</v>
      </c>
      <c r="F8" s="63" t="s">
        <v>25</v>
      </c>
      <c r="G8" s="64" t="s">
        <v>26</v>
      </c>
      <c r="H8" s="65"/>
      <c r="I8" s="65"/>
      <c r="J8" s="65"/>
      <c r="K8" s="66"/>
      <c r="L8" s="50"/>
    </row>
    <row r="9" spans="1:26" s="75" customFormat="1" ht="27" customHeight="1" x14ac:dyDescent="0.35">
      <c r="A9" s="67" t="s">
        <v>27</v>
      </c>
      <c r="B9" s="68"/>
      <c r="C9" s="68"/>
      <c r="D9" s="69"/>
      <c r="E9" s="70">
        <v>6411210</v>
      </c>
      <c r="F9" s="71">
        <v>6411230</v>
      </c>
      <c r="G9" s="72">
        <v>6411240</v>
      </c>
      <c r="H9" s="72"/>
      <c r="I9" s="72"/>
      <c r="J9" s="72"/>
      <c r="K9" s="73"/>
      <c r="L9" s="74"/>
    </row>
    <row r="10" spans="1:26" s="81" customFormat="1" ht="27" customHeight="1" thickBot="1" x14ac:dyDescent="0.4">
      <c r="A10" s="76" t="s">
        <v>28</v>
      </c>
      <c r="B10" s="77"/>
      <c r="C10" s="77"/>
      <c r="D10" s="78"/>
      <c r="E10" s="79">
        <f t="shared" ref="E10:K10" si="0">SUM(E11:E169)</f>
        <v>5118800</v>
      </c>
      <c r="F10" s="79">
        <f t="shared" si="0"/>
        <v>469658300</v>
      </c>
      <c r="G10" s="79">
        <f t="shared" si="0"/>
        <v>19777700</v>
      </c>
      <c r="H10" s="79">
        <f t="shared" si="0"/>
        <v>21656900</v>
      </c>
      <c r="I10" s="79">
        <f t="shared" si="0"/>
        <v>621800</v>
      </c>
      <c r="J10" s="79">
        <f t="shared" si="0"/>
        <v>334200</v>
      </c>
      <c r="K10" s="79">
        <f t="shared" si="0"/>
        <v>308600</v>
      </c>
      <c r="L10" s="80">
        <f>SUM(E10:K10)</f>
        <v>517476300</v>
      </c>
    </row>
    <row r="11" spans="1:26" ht="27" customHeight="1" thickTop="1" x14ac:dyDescent="0.35">
      <c r="A11" s="82">
        <v>1</v>
      </c>
      <c r="B11" s="83">
        <v>1600700016</v>
      </c>
      <c r="C11" s="84" t="s">
        <v>29</v>
      </c>
      <c r="D11" s="82" t="s">
        <v>30</v>
      </c>
      <c r="E11" s="82"/>
      <c r="F11" s="82">
        <v>11529400</v>
      </c>
      <c r="G11" s="85">
        <v>1521900</v>
      </c>
      <c r="H11" s="85">
        <v>2199900</v>
      </c>
      <c r="I11" s="85">
        <v>34100</v>
      </c>
      <c r="J11" s="85">
        <v>2100</v>
      </c>
      <c r="K11" s="85">
        <v>700</v>
      </c>
      <c r="L11" s="86">
        <f t="shared" ref="L11:L74" si="1">SUM(E11:K11)</f>
        <v>15288100</v>
      </c>
    </row>
    <row r="12" spans="1:26" ht="27" customHeight="1" x14ac:dyDescent="0.35">
      <c r="A12" s="87">
        <v>2</v>
      </c>
      <c r="B12" s="88">
        <v>1600700017</v>
      </c>
      <c r="C12" s="89" t="s">
        <v>31</v>
      </c>
      <c r="D12" s="87" t="s">
        <v>32</v>
      </c>
      <c r="E12" s="87"/>
      <c r="F12" s="87">
        <v>5824200</v>
      </c>
      <c r="G12" s="90">
        <v>1030200</v>
      </c>
      <c r="H12" s="90">
        <v>554400</v>
      </c>
      <c r="I12" s="90">
        <v>23000</v>
      </c>
      <c r="J12" s="90">
        <v>9900</v>
      </c>
      <c r="K12" s="90">
        <v>22500</v>
      </c>
      <c r="L12" s="91">
        <f t="shared" si="1"/>
        <v>7464200</v>
      </c>
    </row>
    <row r="13" spans="1:26" ht="27" customHeight="1" x14ac:dyDescent="0.35">
      <c r="A13" s="87">
        <v>3</v>
      </c>
      <c r="B13" s="88">
        <v>1600700018</v>
      </c>
      <c r="C13" s="89" t="s">
        <v>31</v>
      </c>
      <c r="D13" s="87" t="s">
        <v>33</v>
      </c>
      <c r="E13" s="87">
        <v>34300</v>
      </c>
      <c r="F13" s="87">
        <v>7570100</v>
      </c>
      <c r="G13" s="90">
        <v>387700</v>
      </c>
      <c r="H13" s="90">
        <v>1038000</v>
      </c>
      <c r="I13" s="90">
        <v>6800</v>
      </c>
      <c r="J13" s="90"/>
      <c r="K13" s="90">
        <v>2300</v>
      </c>
      <c r="L13" s="91">
        <f t="shared" si="1"/>
        <v>9039200</v>
      </c>
    </row>
    <row r="14" spans="1:26" ht="27" customHeight="1" x14ac:dyDescent="0.35">
      <c r="A14" s="87">
        <v>4</v>
      </c>
      <c r="B14" s="88">
        <v>1600700019</v>
      </c>
      <c r="C14" s="89" t="s">
        <v>31</v>
      </c>
      <c r="D14" s="87" t="s">
        <v>34</v>
      </c>
      <c r="E14" s="87">
        <v>109700</v>
      </c>
      <c r="F14" s="87">
        <v>6795300</v>
      </c>
      <c r="G14" s="90">
        <v>278500</v>
      </c>
      <c r="H14" s="90">
        <v>403700</v>
      </c>
      <c r="I14" s="90">
        <v>4600</v>
      </c>
      <c r="J14" s="90">
        <v>3500</v>
      </c>
      <c r="K14" s="90">
        <v>1600</v>
      </c>
      <c r="L14" s="91">
        <f t="shared" si="1"/>
        <v>7596900</v>
      </c>
    </row>
    <row r="15" spans="1:26" ht="27" customHeight="1" x14ac:dyDescent="0.35">
      <c r="A15" s="87">
        <v>5</v>
      </c>
      <c r="B15" s="88">
        <v>1600700020</v>
      </c>
      <c r="C15" s="89" t="s">
        <v>35</v>
      </c>
      <c r="D15" s="87" t="s">
        <v>36</v>
      </c>
      <c r="E15" s="87"/>
      <c r="F15" s="87">
        <v>23387900</v>
      </c>
      <c r="G15" s="90">
        <v>84000</v>
      </c>
      <c r="H15" s="90">
        <v>1105300</v>
      </c>
      <c r="I15" s="90">
        <v>38200</v>
      </c>
      <c r="J15" s="90">
        <v>6500</v>
      </c>
      <c r="K15" s="90"/>
      <c r="L15" s="91">
        <f t="shared" si="1"/>
        <v>24621900</v>
      </c>
    </row>
    <row r="16" spans="1:26" ht="27" customHeight="1" x14ac:dyDescent="0.35">
      <c r="A16" s="87">
        <v>6</v>
      </c>
      <c r="B16" s="88">
        <v>1600700021</v>
      </c>
      <c r="C16" s="89" t="s">
        <v>37</v>
      </c>
      <c r="D16" s="87" t="s">
        <v>36</v>
      </c>
      <c r="E16" s="87">
        <v>66500</v>
      </c>
      <c r="F16" s="87">
        <v>6719500</v>
      </c>
      <c r="G16" s="92"/>
      <c r="H16" s="92"/>
      <c r="I16" s="92"/>
      <c r="J16" s="92"/>
      <c r="K16" s="92"/>
      <c r="L16" s="91">
        <f t="shared" si="1"/>
        <v>6786000</v>
      </c>
    </row>
    <row r="17" spans="1:12" ht="27" customHeight="1" x14ac:dyDescent="0.35">
      <c r="A17" s="87">
        <v>7</v>
      </c>
      <c r="B17" s="88">
        <v>1600700022</v>
      </c>
      <c r="C17" s="89" t="s">
        <v>37</v>
      </c>
      <c r="D17" s="87" t="s">
        <v>33</v>
      </c>
      <c r="E17" s="87"/>
      <c r="F17" s="87">
        <v>1294200</v>
      </c>
      <c r="G17" s="90">
        <v>71500</v>
      </c>
      <c r="H17" s="90">
        <v>64700</v>
      </c>
      <c r="I17" s="90">
        <v>10600</v>
      </c>
      <c r="J17" s="90">
        <v>2300</v>
      </c>
      <c r="K17" s="90"/>
      <c r="L17" s="91">
        <f t="shared" si="1"/>
        <v>1443300</v>
      </c>
    </row>
    <row r="18" spans="1:12" ht="27" customHeight="1" x14ac:dyDescent="0.35">
      <c r="A18" s="87">
        <v>8</v>
      </c>
      <c r="B18" s="88">
        <v>1600700023</v>
      </c>
      <c r="C18" s="89" t="s">
        <v>38</v>
      </c>
      <c r="D18" s="87" t="s">
        <v>39</v>
      </c>
      <c r="E18" s="87">
        <v>41800</v>
      </c>
      <c r="F18" s="87"/>
      <c r="G18" s="90"/>
      <c r="H18" s="90"/>
      <c r="I18" s="90"/>
      <c r="J18" s="90"/>
      <c r="K18" s="90"/>
      <c r="L18" s="91">
        <f t="shared" si="1"/>
        <v>41800</v>
      </c>
    </row>
    <row r="19" spans="1:12" ht="27" customHeight="1" x14ac:dyDescent="0.35">
      <c r="A19" s="87">
        <v>9</v>
      </c>
      <c r="B19" s="88">
        <v>1600700024</v>
      </c>
      <c r="C19" s="89" t="s">
        <v>31</v>
      </c>
      <c r="D19" s="87" t="s">
        <v>40</v>
      </c>
      <c r="E19" s="87">
        <v>10000</v>
      </c>
      <c r="F19" s="87">
        <v>5119000</v>
      </c>
      <c r="G19" s="90">
        <v>330500</v>
      </c>
      <c r="H19" s="90">
        <v>449300</v>
      </c>
      <c r="I19" s="90">
        <v>7000</v>
      </c>
      <c r="J19" s="90">
        <v>2600</v>
      </c>
      <c r="K19" s="90">
        <v>1900</v>
      </c>
      <c r="L19" s="91">
        <f t="shared" si="1"/>
        <v>5920300</v>
      </c>
    </row>
    <row r="20" spans="1:12" ht="27" customHeight="1" x14ac:dyDescent="0.35">
      <c r="A20" s="87">
        <v>10</v>
      </c>
      <c r="B20" s="88">
        <v>1600700025</v>
      </c>
      <c r="C20" s="89" t="s">
        <v>29</v>
      </c>
      <c r="D20" s="87" t="s">
        <v>41</v>
      </c>
      <c r="E20" s="87"/>
      <c r="F20" s="87">
        <v>5781400</v>
      </c>
      <c r="G20" s="90">
        <v>223100</v>
      </c>
      <c r="H20" s="90">
        <v>321000</v>
      </c>
      <c r="I20" s="90">
        <v>17000</v>
      </c>
      <c r="J20" s="90">
        <v>10900</v>
      </c>
      <c r="K20" s="90">
        <v>7600</v>
      </c>
      <c r="L20" s="91">
        <f t="shared" si="1"/>
        <v>6361000</v>
      </c>
    </row>
    <row r="21" spans="1:12" ht="27" customHeight="1" x14ac:dyDescent="0.35">
      <c r="A21" s="87">
        <v>11</v>
      </c>
      <c r="B21" s="88">
        <v>1600700026</v>
      </c>
      <c r="C21" s="89" t="s">
        <v>29</v>
      </c>
      <c r="D21" s="87" t="s">
        <v>42</v>
      </c>
      <c r="E21" s="87">
        <v>77000</v>
      </c>
      <c r="F21" s="87">
        <v>8309200</v>
      </c>
      <c r="G21" s="90"/>
      <c r="H21" s="90">
        <v>412600</v>
      </c>
      <c r="I21" s="90">
        <v>4200</v>
      </c>
      <c r="J21" s="90">
        <v>4400</v>
      </c>
      <c r="K21" s="90">
        <v>1000</v>
      </c>
      <c r="L21" s="91">
        <f t="shared" si="1"/>
        <v>8808400</v>
      </c>
    </row>
    <row r="22" spans="1:12" ht="27" customHeight="1" x14ac:dyDescent="0.35">
      <c r="A22" s="87">
        <v>12</v>
      </c>
      <c r="B22" s="88">
        <v>1600700027</v>
      </c>
      <c r="C22" s="89" t="s">
        <v>29</v>
      </c>
      <c r="D22" s="87" t="s">
        <v>43</v>
      </c>
      <c r="E22" s="87"/>
      <c r="F22" s="87">
        <v>4030600</v>
      </c>
      <c r="G22" s="90"/>
      <c r="H22" s="90"/>
      <c r="I22" s="90">
        <v>4900</v>
      </c>
      <c r="J22" s="90"/>
      <c r="K22" s="90"/>
      <c r="L22" s="91">
        <f t="shared" si="1"/>
        <v>4035500</v>
      </c>
    </row>
    <row r="23" spans="1:12" ht="27" customHeight="1" x14ac:dyDescent="0.35">
      <c r="A23" s="87">
        <v>13</v>
      </c>
      <c r="B23" s="88">
        <v>1600700028</v>
      </c>
      <c r="C23" s="89" t="s">
        <v>29</v>
      </c>
      <c r="D23" s="87" t="s">
        <v>44</v>
      </c>
      <c r="E23" s="87"/>
      <c r="F23" s="87">
        <v>7792700</v>
      </c>
      <c r="G23" s="90"/>
      <c r="H23" s="90"/>
      <c r="I23" s="90"/>
      <c r="J23" s="90"/>
      <c r="K23" s="90"/>
      <c r="L23" s="91">
        <f t="shared" si="1"/>
        <v>7792700</v>
      </c>
    </row>
    <row r="24" spans="1:12" ht="27" customHeight="1" x14ac:dyDescent="0.35">
      <c r="A24" s="87">
        <v>14</v>
      </c>
      <c r="B24" s="88">
        <v>1600700029</v>
      </c>
      <c r="C24" s="89" t="s">
        <v>29</v>
      </c>
      <c r="D24" s="87" t="s">
        <v>45</v>
      </c>
      <c r="E24" s="87">
        <v>10000</v>
      </c>
      <c r="F24" s="87">
        <v>4835100</v>
      </c>
      <c r="G24" s="90">
        <v>230600</v>
      </c>
      <c r="H24" s="90">
        <v>592200</v>
      </c>
      <c r="I24" s="90">
        <v>4500</v>
      </c>
      <c r="J24" s="90"/>
      <c r="K24" s="90">
        <v>1400</v>
      </c>
      <c r="L24" s="91">
        <f t="shared" si="1"/>
        <v>5673800</v>
      </c>
    </row>
    <row r="25" spans="1:12" ht="27" customHeight="1" x14ac:dyDescent="0.35">
      <c r="A25" s="87">
        <v>15</v>
      </c>
      <c r="B25" s="88">
        <v>1600700030</v>
      </c>
      <c r="C25" s="89" t="s">
        <v>29</v>
      </c>
      <c r="D25" s="87" t="s">
        <v>46</v>
      </c>
      <c r="E25" s="87"/>
      <c r="F25" s="87">
        <v>10460200</v>
      </c>
      <c r="G25" s="90">
        <v>796700</v>
      </c>
      <c r="H25" s="90">
        <v>681700</v>
      </c>
      <c r="I25" s="90">
        <v>14300</v>
      </c>
      <c r="J25" s="90">
        <v>3800</v>
      </c>
      <c r="K25" s="90">
        <v>10200</v>
      </c>
      <c r="L25" s="91">
        <f t="shared" si="1"/>
        <v>11966900</v>
      </c>
    </row>
    <row r="26" spans="1:12" ht="27" customHeight="1" x14ac:dyDescent="0.35">
      <c r="A26" s="87">
        <v>16</v>
      </c>
      <c r="B26" s="88">
        <v>1600700031</v>
      </c>
      <c r="C26" s="89" t="s">
        <v>29</v>
      </c>
      <c r="D26" s="87" t="s">
        <v>47</v>
      </c>
      <c r="E26" s="87">
        <v>161900</v>
      </c>
      <c r="F26" s="87">
        <v>9976400</v>
      </c>
      <c r="G26" s="90"/>
      <c r="H26" s="90"/>
      <c r="I26" s="90"/>
      <c r="J26" s="90"/>
      <c r="K26" s="90"/>
      <c r="L26" s="91">
        <f t="shared" si="1"/>
        <v>10138300</v>
      </c>
    </row>
    <row r="27" spans="1:12" ht="27" customHeight="1" x14ac:dyDescent="0.35">
      <c r="A27" s="87">
        <v>17</v>
      </c>
      <c r="B27" s="88">
        <v>1600700032</v>
      </c>
      <c r="C27" s="89" t="s">
        <v>29</v>
      </c>
      <c r="D27" s="87" t="s">
        <v>48</v>
      </c>
      <c r="E27" s="87"/>
      <c r="F27" s="87">
        <v>8620900</v>
      </c>
      <c r="G27" s="90"/>
      <c r="H27" s="90"/>
      <c r="I27" s="90"/>
      <c r="J27" s="90"/>
      <c r="K27" s="90"/>
      <c r="L27" s="91">
        <f t="shared" si="1"/>
        <v>8620900</v>
      </c>
    </row>
    <row r="28" spans="1:12" ht="27" customHeight="1" x14ac:dyDescent="0.35">
      <c r="A28" s="87">
        <v>18</v>
      </c>
      <c r="B28" s="88">
        <v>1600700033</v>
      </c>
      <c r="C28" s="89" t="s">
        <v>29</v>
      </c>
      <c r="D28" s="87" t="s">
        <v>49</v>
      </c>
      <c r="E28" s="87">
        <v>52100</v>
      </c>
      <c r="F28" s="87">
        <v>4749300</v>
      </c>
      <c r="G28" s="90">
        <v>214400</v>
      </c>
      <c r="H28" s="90">
        <v>259800</v>
      </c>
      <c r="I28" s="90">
        <v>9000</v>
      </c>
      <c r="J28" s="90">
        <v>1800</v>
      </c>
      <c r="K28" s="90">
        <v>4300</v>
      </c>
      <c r="L28" s="91">
        <f t="shared" si="1"/>
        <v>5290700</v>
      </c>
    </row>
    <row r="29" spans="1:12" ht="27" hidden="1" customHeight="1" x14ac:dyDescent="0.35">
      <c r="A29" s="87">
        <v>19</v>
      </c>
      <c r="B29" s="88">
        <v>1600700034</v>
      </c>
      <c r="C29" s="89" t="s">
        <v>29</v>
      </c>
      <c r="D29" s="93" t="s">
        <v>50</v>
      </c>
      <c r="E29" s="93"/>
      <c r="F29" s="93"/>
      <c r="G29" s="90"/>
      <c r="H29" s="90"/>
      <c r="I29" s="90"/>
      <c r="J29" s="90"/>
      <c r="K29" s="90"/>
      <c r="L29" s="91">
        <f t="shared" si="1"/>
        <v>0</v>
      </c>
    </row>
    <row r="30" spans="1:12" ht="27" customHeight="1" x14ac:dyDescent="0.35">
      <c r="A30" s="87">
        <v>19</v>
      </c>
      <c r="B30" s="88">
        <v>1600700035</v>
      </c>
      <c r="C30" s="89" t="s">
        <v>29</v>
      </c>
      <c r="D30" s="87" t="s">
        <v>51</v>
      </c>
      <c r="E30" s="87"/>
      <c r="F30" s="87">
        <v>5288500</v>
      </c>
      <c r="G30" s="90"/>
      <c r="H30" s="90"/>
      <c r="I30" s="90"/>
      <c r="J30" s="90"/>
      <c r="K30" s="90"/>
      <c r="L30" s="91">
        <f t="shared" si="1"/>
        <v>5288500</v>
      </c>
    </row>
    <row r="31" spans="1:12" ht="27" customHeight="1" x14ac:dyDescent="0.35">
      <c r="A31" s="87">
        <v>20</v>
      </c>
      <c r="B31" s="88">
        <v>1600700036</v>
      </c>
      <c r="C31" s="89" t="s">
        <v>29</v>
      </c>
      <c r="D31" s="87" t="s">
        <v>52</v>
      </c>
      <c r="E31" s="87">
        <v>116500</v>
      </c>
      <c r="F31" s="87"/>
      <c r="G31" s="90"/>
      <c r="H31" s="90"/>
      <c r="I31" s="90"/>
      <c r="J31" s="90"/>
      <c r="K31" s="90"/>
      <c r="L31" s="91">
        <f t="shared" si="1"/>
        <v>116500</v>
      </c>
    </row>
    <row r="32" spans="1:12" ht="27" hidden="1" customHeight="1" x14ac:dyDescent="0.35">
      <c r="A32" s="87">
        <v>22</v>
      </c>
      <c r="B32" s="88">
        <v>1600700037</v>
      </c>
      <c r="C32" s="89" t="s">
        <v>29</v>
      </c>
      <c r="D32" s="87" t="s">
        <v>53</v>
      </c>
      <c r="E32" s="87"/>
      <c r="F32" s="87"/>
      <c r="G32" s="90"/>
      <c r="H32" s="90"/>
      <c r="I32" s="90"/>
      <c r="J32" s="90"/>
      <c r="K32" s="90"/>
      <c r="L32" s="91">
        <f t="shared" si="1"/>
        <v>0</v>
      </c>
    </row>
    <row r="33" spans="1:12" ht="27" customHeight="1" x14ac:dyDescent="0.35">
      <c r="A33" s="87">
        <v>21</v>
      </c>
      <c r="B33" s="88">
        <v>1600700038</v>
      </c>
      <c r="C33" s="89" t="s">
        <v>29</v>
      </c>
      <c r="D33" s="87" t="s">
        <v>54</v>
      </c>
      <c r="E33" s="87"/>
      <c r="F33" s="87">
        <v>2485500</v>
      </c>
      <c r="G33" s="90">
        <v>83300</v>
      </c>
      <c r="H33" s="90">
        <v>147900</v>
      </c>
      <c r="I33" s="90">
        <v>5100</v>
      </c>
      <c r="J33" s="90">
        <v>5100</v>
      </c>
      <c r="K33" s="90">
        <v>3600</v>
      </c>
      <c r="L33" s="91">
        <f t="shared" si="1"/>
        <v>2730500</v>
      </c>
    </row>
    <row r="34" spans="1:12" ht="27" customHeight="1" x14ac:dyDescent="0.35">
      <c r="A34" s="87">
        <v>22</v>
      </c>
      <c r="B34" s="94">
        <v>1600700039</v>
      </c>
      <c r="C34" s="89" t="s">
        <v>29</v>
      </c>
      <c r="D34" s="87" t="s">
        <v>55</v>
      </c>
      <c r="E34" s="87">
        <v>42000</v>
      </c>
      <c r="F34" s="87">
        <v>3638500</v>
      </c>
      <c r="G34" s="90">
        <v>109000</v>
      </c>
      <c r="H34" s="90">
        <v>114300</v>
      </c>
      <c r="I34" s="90">
        <v>5800</v>
      </c>
      <c r="J34" s="90">
        <v>5000</v>
      </c>
      <c r="K34" s="90"/>
      <c r="L34" s="91">
        <f t="shared" si="1"/>
        <v>3914600</v>
      </c>
    </row>
    <row r="35" spans="1:12" ht="27" customHeight="1" x14ac:dyDescent="0.35">
      <c r="A35" s="87">
        <v>23</v>
      </c>
      <c r="B35" s="88">
        <v>1600700040</v>
      </c>
      <c r="C35" s="89" t="s">
        <v>29</v>
      </c>
      <c r="D35" s="87" t="s">
        <v>56</v>
      </c>
      <c r="E35" s="87"/>
      <c r="F35" s="87">
        <v>8018100</v>
      </c>
      <c r="G35" s="90">
        <v>449800</v>
      </c>
      <c r="H35" s="90">
        <v>584500</v>
      </c>
      <c r="I35" s="90">
        <v>12800</v>
      </c>
      <c r="J35" s="90">
        <v>17200</v>
      </c>
      <c r="K35" s="90">
        <v>3200</v>
      </c>
      <c r="L35" s="91">
        <f t="shared" si="1"/>
        <v>9085600</v>
      </c>
    </row>
    <row r="36" spans="1:12" ht="27" customHeight="1" x14ac:dyDescent="0.35">
      <c r="A36" s="87">
        <v>24</v>
      </c>
      <c r="B36" s="94">
        <v>1600700041</v>
      </c>
      <c r="C36" s="89" t="s">
        <v>29</v>
      </c>
      <c r="D36" s="87" t="s">
        <v>57</v>
      </c>
      <c r="E36" s="87"/>
      <c r="F36" s="87">
        <v>3318900</v>
      </c>
      <c r="G36" s="90">
        <v>176800</v>
      </c>
      <c r="H36" s="90">
        <v>100</v>
      </c>
      <c r="I36" s="90">
        <v>2500</v>
      </c>
      <c r="J36" s="90">
        <v>3800</v>
      </c>
      <c r="K36" s="90">
        <v>21300</v>
      </c>
      <c r="L36" s="91">
        <f t="shared" si="1"/>
        <v>3523400</v>
      </c>
    </row>
    <row r="37" spans="1:12" ht="27" customHeight="1" x14ac:dyDescent="0.35">
      <c r="A37" s="87">
        <v>25</v>
      </c>
      <c r="B37" s="94">
        <v>1600700042</v>
      </c>
      <c r="C37" s="89" t="s">
        <v>29</v>
      </c>
      <c r="D37" s="87" t="s">
        <v>58</v>
      </c>
      <c r="E37" s="87"/>
      <c r="F37" s="87">
        <v>8704200</v>
      </c>
      <c r="G37" s="90">
        <v>492900</v>
      </c>
      <c r="H37" s="90"/>
      <c r="I37" s="90">
        <v>17800</v>
      </c>
      <c r="J37" s="90">
        <v>4400</v>
      </c>
      <c r="K37" s="90"/>
      <c r="L37" s="91">
        <f t="shared" si="1"/>
        <v>9219300</v>
      </c>
    </row>
    <row r="38" spans="1:12" ht="27" customHeight="1" x14ac:dyDescent="0.35">
      <c r="A38" s="87">
        <v>26</v>
      </c>
      <c r="B38" s="88">
        <v>1600700043</v>
      </c>
      <c r="C38" s="89" t="s">
        <v>29</v>
      </c>
      <c r="D38" s="87" t="s">
        <v>59</v>
      </c>
      <c r="E38" s="87">
        <v>101000</v>
      </c>
      <c r="F38" s="87">
        <v>10811600</v>
      </c>
      <c r="G38" s="90">
        <v>753700</v>
      </c>
      <c r="H38" s="90">
        <v>486600</v>
      </c>
      <c r="I38" s="90">
        <v>14800</v>
      </c>
      <c r="J38" s="90">
        <v>12700</v>
      </c>
      <c r="K38" s="90"/>
      <c r="L38" s="91">
        <f t="shared" si="1"/>
        <v>12180400</v>
      </c>
    </row>
    <row r="39" spans="1:12" ht="27" customHeight="1" x14ac:dyDescent="0.35">
      <c r="A39" s="87">
        <v>27</v>
      </c>
      <c r="B39" s="88">
        <v>1600700044</v>
      </c>
      <c r="C39" s="89" t="s">
        <v>29</v>
      </c>
      <c r="D39" s="87" t="s">
        <v>60</v>
      </c>
      <c r="E39" s="87">
        <v>10500</v>
      </c>
      <c r="F39" s="87">
        <v>4553000</v>
      </c>
      <c r="G39" s="90">
        <v>222300</v>
      </c>
      <c r="H39" s="90">
        <v>393900</v>
      </c>
      <c r="I39" s="90">
        <v>4700</v>
      </c>
      <c r="J39" s="90">
        <v>2600</v>
      </c>
      <c r="K39" s="90">
        <v>1700</v>
      </c>
      <c r="L39" s="91">
        <f t="shared" si="1"/>
        <v>5188700</v>
      </c>
    </row>
    <row r="40" spans="1:12" ht="27" customHeight="1" x14ac:dyDescent="0.35">
      <c r="A40" s="87">
        <v>28</v>
      </c>
      <c r="B40" s="88">
        <v>1600700045</v>
      </c>
      <c r="C40" s="95" t="s">
        <v>29</v>
      </c>
      <c r="D40" s="96" t="s">
        <v>61</v>
      </c>
      <c r="E40" s="96">
        <v>119200</v>
      </c>
      <c r="F40" s="96">
        <v>3530600</v>
      </c>
      <c r="G40" s="90">
        <v>126200</v>
      </c>
      <c r="H40" s="90">
        <v>179600</v>
      </c>
      <c r="I40" s="90">
        <v>10000</v>
      </c>
      <c r="J40" s="90">
        <v>4900</v>
      </c>
      <c r="K40" s="90"/>
      <c r="L40" s="91">
        <f t="shared" si="1"/>
        <v>3970500</v>
      </c>
    </row>
    <row r="41" spans="1:12" ht="27" customHeight="1" x14ac:dyDescent="0.35">
      <c r="A41" s="87">
        <v>29</v>
      </c>
      <c r="B41" s="88">
        <v>1600700046</v>
      </c>
      <c r="C41" s="89" t="s">
        <v>29</v>
      </c>
      <c r="D41" s="87" t="s">
        <v>62</v>
      </c>
      <c r="E41" s="87">
        <v>46900</v>
      </c>
      <c r="F41" s="87">
        <v>6611400</v>
      </c>
      <c r="G41" s="90">
        <v>252700</v>
      </c>
      <c r="H41" s="90">
        <v>723600</v>
      </c>
      <c r="I41" s="90"/>
      <c r="J41" s="90">
        <v>5700</v>
      </c>
      <c r="K41" s="90">
        <v>5100</v>
      </c>
      <c r="L41" s="91">
        <f t="shared" si="1"/>
        <v>7645400</v>
      </c>
    </row>
    <row r="42" spans="1:12" ht="27" customHeight="1" x14ac:dyDescent="0.35">
      <c r="A42" s="87">
        <v>30</v>
      </c>
      <c r="B42" s="88">
        <v>1600700047</v>
      </c>
      <c r="C42" s="89" t="s">
        <v>29</v>
      </c>
      <c r="D42" s="87" t="s">
        <v>63</v>
      </c>
      <c r="E42" s="87"/>
      <c r="F42" s="87">
        <v>10242800</v>
      </c>
      <c r="G42" s="90"/>
      <c r="H42" s="90"/>
      <c r="I42" s="90"/>
      <c r="J42" s="90"/>
      <c r="K42" s="90"/>
      <c r="L42" s="91">
        <f t="shared" si="1"/>
        <v>10242800</v>
      </c>
    </row>
    <row r="43" spans="1:12" ht="27" customHeight="1" x14ac:dyDescent="0.35">
      <c r="A43" s="87">
        <v>31</v>
      </c>
      <c r="B43" s="88">
        <v>1600700048</v>
      </c>
      <c r="C43" s="89" t="s">
        <v>29</v>
      </c>
      <c r="D43" s="87" t="s">
        <v>64</v>
      </c>
      <c r="E43" s="87">
        <v>106100</v>
      </c>
      <c r="F43" s="87">
        <v>5853100</v>
      </c>
      <c r="G43" s="90">
        <v>228800</v>
      </c>
      <c r="H43" s="90">
        <v>448800</v>
      </c>
      <c r="I43" s="90">
        <v>5300</v>
      </c>
      <c r="J43" s="90">
        <v>3700</v>
      </c>
      <c r="K43" s="90">
        <v>2800</v>
      </c>
      <c r="L43" s="91">
        <f t="shared" si="1"/>
        <v>6648600</v>
      </c>
    </row>
    <row r="44" spans="1:12" ht="27" customHeight="1" x14ac:dyDescent="0.35">
      <c r="A44" s="87">
        <v>32</v>
      </c>
      <c r="B44" s="88">
        <v>1600700049</v>
      </c>
      <c r="C44" s="89" t="s">
        <v>29</v>
      </c>
      <c r="D44" s="87" t="s">
        <v>65</v>
      </c>
      <c r="E44" s="87"/>
      <c r="F44" s="87">
        <v>6646100</v>
      </c>
      <c r="G44" s="90">
        <v>164200</v>
      </c>
      <c r="H44" s="90">
        <v>502400</v>
      </c>
      <c r="I44" s="90">
        <v>4700</v>
      </c>
      <c r="J44" s="90">
        <v>3000</v>
      </c>
      <c r="K44" s="90">
        <v>1700</v>
      </c>
      <c r="L44" s="91">
        <f t="shared" si="1"/>
        <v>7322100</v>
      </c>
    </row>
    <row r="45" spans="1:12" ht="27" customHeight="1" x14ac:dyDescent="0.35">
      <c r="A45" s="87">
        <v>33</v>
      </c>
      <c r="B45" s="94">
        <v>1600700050</v>
      </c>
      <c r="C45" s="89" t="s">
        <v>29</v>
      </c>
      <c r="D45" s="87" t="s">
        <v>66</v>
      </c>
      <c r="E45" s="87"/>
      <c r="F45" s="87">
        <v>10450900</v>
      </c>
      <c r="G45" s="90"/>
      <c r="H45" s="90">
        <v>434600</v>
      </c>
      <c r="I45" s="90">
        <v>1400</v>
      </c>
      <c r="J45" s="90"/>
      <c r="K45" s="90">
        <v>2000</v>
      </c>
      <c r="L45" s="91">
        <f t="shared" si="1"/>
        <v>10888900</v>
      </c>
    </row>
    <row r="46" spans="1:12" ht="27" customHeight="1" x14ac:dyDescent="0.35">
      <c r="A46" s="87">
        <v>34</v>
      </c>
      <c r="B46" s="88">
        <v>1600700052</v>
      </c>
      <c r="C46" s="89" t="s">
        <v>35</v>
      </c>
      <c r="D46" s="93" t="s">
        <v>42</v>
      </c>
      <c r="E46" s="93">
        <v>41800</v>
      </c>
      <c r="F46" s="93">
        <v>3337900</v>
      </c>
      <c r="G46" s="90">
        <v>79000</v>
      </c>
      <c r="H46" s="90">
        <v>79900</v>
      </c>
      <c r="I46" s="90">
        <v>2200</v>
      </c>
      <c r="J46" s="90"/>
      <c r="K46" s="90">
        <v>2600</v>
      </c>
      <c r="L46" s="91">
        <f t="shared" si="1"/>
        <v>3543400</v>
      </c>
    </row>
    <row r="47" spans="1:12" ht="27" hidden="1" customHeight="1" x14ac:dyDescent="0.35">
      <c r="A47" s="87">
        <v>37</v>
      </c>
      <c r="B47" s="88">
        <v>1600700053</v>
      </c>
      <c r="C47" s="89" t="s">
        <v>37</v>
      </c>
      <c r="D47" s="87" t="s">
        <v>49</v>
      </c>
      <c r="E47" s="87"/>
      <c r="F47" s="87"/>
      <c r="G47" s="90"/>
      <c r="H47" s="90"/>
      <c r="I47" s="90"/>
      <c r="J47" s="90"/>
      <c r="K47" s="90"/>
      <c r="L47" s="91">
        <f t="shared" si="1"/>
        <v>0</v>
      </c>
    </row>
    <row r="48" spans="1:12" ht="27" customHeight="1" x14ac:dyDescent="0.35">
      <c r="A48" s="87">
        <v>35</v>
      </c>
      <c r="B48" s="88">
        <v>1600700054</v>
      </c>
      <c r="C48" s="89" t="s">
        <v>35</v>
      </c>
      <c r="D48" s="87" t="s">
        <v>67</v>
      </c>
      <c r="E48" s="87">
        <v>302600</v>
      </c>
      <c r="F48" s="87"/>
      <c r="G48" s="90">
        <v>313900</v>
      </c>
      <c r="H48" s="90">
        <v>203400</v>
      </c>
      <c r="I48" s="90">
        <v>5900</v>
      </c>
      <c r="J48" s="90"/>
      <c r="K48" s="90"/>
      <c r="L48" s="91">
        <f t="shared" si="1"/>
        <v>825800</v>
      </c>
    </row>
    <row r="49" spans="1:12" ht="27" customHeight="1" x14ac:dyDescent="0.35">
      <c r="A49" s="87">
        <v>36</v>
      </c>
      <c r="B49" s="88">
        <v>1600700055</v>
      </c>
      <c r="C49" s="89" t="s">
        <v>35</v>
      </c>
      <c r="D49" s="87" t="s">
        <v>54</v>
      </c>
      <c r="E49" s="87">
        <v>57300</v>
      </c>
      <c r="F49" s="87">
        <v>2012200</v>
      </c>
      <c r="G49" s="90">
        <v>121400</v>
      </c>
      <c r="H49" s="90">
        <v>28000</v>
      </c>
      <c r="I49" s="90">
        <v>8100</v>
      </c>
      <c r="J49" s="90">
        <v>1600</v>
      </c>
      <c r="K49" s="90">
        <v>2600</v>
      </c>
      <c r="L49" s="91">
        <f t="shared" si="1"/>
        <v>2231200</v>
      </c>
    </row>
    <row r="50" spans="1:12" ht="27" customHeight="1" x14ac:dyDescent="0.35">
      <c r="A50" s="87">
        <v>37</v>
      </c>
      <c r="B50" s="88">
        <v>1600700056</v>
      </c>
      <c r="C50" s="89" t="s">
        <v>35</v>
      </c>
      <c r="D50" s="87" t="s">
        <v>68</v>
      </c>
      <c r="E50" s="87"/>
      <c r="F50" s="87">
        <v>2550100</v>
      </c>
      <c r="G50" s="90">
        <v>258700</v>
      </c>
      <c r="H50" s="90">
        <v>549200</v>
      </c>
      <c r="I50" s="90">
        <v>800</v>
      </c>
      <c r="J50" s="90">
        <v>1700</v>
      </c>
      <c r="K50" s="90">
        <v>700</v>
      </c>
      <c r="L50" s="91">
        <f t="shared" si="1"/>
        <v>3361200</v>
      </c>
    </row>
    <row r="51" spans="1:12" ht="27" customHeight="1" x14ac:dyDescent="0.35">
      <c r="A51" s="87">
        <v>38</v>
      </c>
      <c r="B51" s="88">
        <v>1600700057</v>
      </c>
      <c r="C51" s="89" t="s">
        <v>35</v>
      </c>
      <c r="D51" s="87" t="s">
        <v>61</v>
      </c>
      <c r="E51" s="87"/>
      <c r="F51" s="87">
        <v>2481500</v>
      </c>
      <c r="G51" s="90">
        <v>195300</v>
      </c>
      <c r="H51" s="90">
        <v>247100</v>
      </c>
      <c r="I51" s="90">
        <v>5100</v>
      </c>
      <c r="J51" s="90">
        <v>3600</v>
      </c>
      <c r="K51" s="90">
        <v>2600</v>
      </c>
      <c r="L51" s="91">
        <f t="shared" si="1"/>
        <v>2935200</v>
      </c>
    </row>
    <row r="52" spans="1:12" ht="27" customHeight="1" x14ac:dyDescent="0.35">
      <c r="A52" s="87">
        <v>39</v>
      </c>
      <c r="B52" s="94">
        <v>1600700058</v>
      </c>
      <c r="C52" s="89" t="s">
        <v>35</v>
      </c>
      <c r="D52" s="93" t="s">
        <v>62</v>
      </c>
      <c r="E52" s="93">
        <v>10000</v>
      </c>
      <c r="F52" s="93">
        <v>5589900</v>
      </c>
      <c r="G52" s="90">
        <v>283500</v>
      </c>
      <c r="H52" s="90">
        <v>339400</v>
      </c>
      <c r="I52" s="90">
        <v>8900</v>
      </c>
      <c r="J52" s="90">
        <v>3100</v>
      </c>
      <c r="K52" s="90">
        <v>7200</v>
      </c>
      <c r="L52" s="91">
        <f t="shared" si="1"/>
        <v>6242000</v>
      </c>
    </row>
    <row r="53" spans="1:12" ht="27" customHeight="1" x14ac:dyDescent="0.35">
      <c r="A53" s="87">
        <v>40</v>
      </c>
      <c r="B53" s="88">
        <v>1600700059</v>
      </c>
      <c r="C53" s="89" t="s">
        <v>38</v>
      </c>
      <c r="D53" s="87" t="s">
        <v>69</v>
      </c>
      <c r="E53" s="87">
        <v>10000</v>
      </c>
      <c r="F53" s="87">
        <v>6811500</v>
      </c>
      <c r="G53" s="90">
        <v>410000</v>
      </c>
      <c r="H53" s="90">
        <v>50400</v>
      </c>
      <c r="I53" s="90">
        <v>8100</v>
      </c>
      <c r="J53" s="90">
        <v>4800</v>
      </c>
      <c r="K53" s="90">
        <v>2200</v>
      </c>
      <c r="L53" s="91">
        <f t="shared" si="1"/>
        <v>7297000</v>
      </c>
    </row>
    <row r="54" spans="1:12" ht="27" customHeight="1" x14ac:dyDescent="0.35">
      <c r="A54" s="87">
        <v>41</v>
      </c>
      <c r="B54" s="88">
        <v>1600700061</v>
      </c>
      <c r="C54" s="97" t="s">
        <v>70</v>
      </c>
      <c r="D54" s="87" t="s">
        <v>71</v>
      </c>
      <c r="E54" s="87">
        <v>10000</v>
      </c>
      <c r="F54" s="87">
        <v>585800</v>
      </c>
      <c r="G54" s="90"/>
      <c r="H54" s="90"/>
      <c r="I54" s="90"/>
      <c r="J54" s="90"/>
      <c r="K54" s="90"/>
      <c r="L54" s="91">
        <f t="shared" si="1"/>
        <v>595800</v>
      </c>
    </row>
    <row r="55" spans="1:12" ht="27" customHeight="1" x14ac:dyDescent="0.35">
      <c r="A55" s="87">
        <v>42</v>
      </c>
      <c r="B55" s="94">
        <v>1600700062</v>
      </c>
      <c r="C55" s="89" t="s">
        <v>70</v>
      </c>
      <c r="D55" s="87" t="s">
        <v>72</v>
      </c>
      <c r="E55" s="87">
        <v>333400</v>
      </c>
      <c r="F55" s="87">
        <v>153200</v>
      </c>
      <c r="G55" s="90">
        <v>40600</v>
      </c>
      <c r="H55" s="90"/>
      <c r="I55" s="90">
        <v>2600</v>
      </c>
      <c r="J55" s="90">
        <v>3100</v>
      </c>
      <c r="K55" s="90"/>
      <c r="L55" s="91">
        <f t="shared" si="1"/>
        <v>532900</v>
      </c>
    </row>
    <row r="56" spans="1:12" ht="27" customHeight="1" x14ac:dyDescent="0.35">
      <c r="A56" s="87">
        <v>43</v>
      </c>
      <c r="B56" s="88">
        <v>1600700063</v>
      </c>
      <c r="C56" s="89" t="s">
        <v>70</v>
      </c>
      <c r="D56" s="87" t="s">
        <v>73</v>
      </c>
      <c r="E56" s="87"/>
      <c r="F56" s="87">
        <v>358300</v>
      </c>
      <c r="G56" s="90"/>
      <c r="H56" s="90"/>
      <c r="I56" s="90">
        <v>1000</v>
      </c>
      <c r="J56" s="90">
        <v>1900</v>
      </c>
      <c r="K56" s="90">
        <v>1400</v>
      </c>
      <c r="L56" s="91">
        <f t="shared" si="1"/>
        <v>362600</v>
      </c>
    </row>
    <row r="57" spans="1:12" ht="27" customHeight="1" x14ac:dyDescent="0.35">
      <c r="A57" s="87">
        <v>44</v>
      </c>
      <c r="B57" s="88">
        <v>1600700064</v>
      </c>
      <c r="C57" s="89" t="s">
        <v>70</v>
      </c>
      <c r="D57" s="87" t="s">
        <v>74</v>
      </c>
      <c r="E57" s="87"/>
      <c r="F57" s="87">
        <v>554200</v>
      </c>
      <c r="G57" s="90">
        <v>60700</v>
      </c>
      <c r="H57" s="90">
        <v>13100</v>
      </c>
      <c r="I57" s="90">
        <v>3300</v>
      </c>
      <c r="J57" s="90">
        <v>2000</v>
      </c>
      <c r="K57" s="90">
        <v>2200</v>
      </c>
      <c r="L57" s="91">
        <f t="shared" si="1"/>
        <v>635500</v>
      </c>
    </row>
    <row r="58" spans="1:12" ht="27" customHeight="1" x14ac:dyDescent="0.35">
      <c r="A58" s="87">
        <v>45</v>
      </c>
      <c r="B58" s="88">
        <v>1600700065</v>
      </c>
      <c r="C58" s="89" t="s">
        <v>70</v>
      </c>
      <c r="D58" s="87" t="s">
        <v>75</v>
      </c>
      <c r="E58" s="87"/>
      <c r="F58" s="87">
        <v>581000</v>
      </c>
      <c r="G58" s="90">
        <v>62500</v>
      </c>
      <c r="H58" s="90">
        <v>102800</v>
      </c>
      <c r="I58" s="90">
        <v>4400</v>
      </c>
      <c r="J58" s="90">
        <v>2300</v>
      </c>
      <c r="K58" s="90"/>
      <c r="L58" s="91">
        <f t="shared" si="1"/>
        <v>753000</v>
      </c>
    </row>
    <row r="59" spans="1:12" ht="27" customHeight="1" x14ac:dyDescent="0.35">
      <c r="A59" s="87">
        <v>46</v>
      </c>
      <c r="B59" s="88">
        <v>1600700066</v>
      </c>
      <c r="C59" s="89" t="s">
        <v>76</v>
      </c>
      <c r="D59" s="87" t="s">
        <v>36</v>
      </c>
      <c r="E59" s="87"/>
      <c r="F59" s="87">
        <v>4825000</v>
      </c>
      <c r="G59" s="90">
        <v>427100</v>
      </c>
      <c r="H59" s="90">
        <v>294500</v>
      </c>
      <c r="I59" s="90">
        <v>6200</v>
      </c>
      <c r="J59" s="90">
        <v>3000</v>
      </c>
      <c r="K59" s="90">
        <v>800</v>
      </c>
      <c r="L59" s="91">
        <f t="shared" si="1"/>
        <v>5556600</v>
      </c>
    </row>
    <row r="60" spans="1:12" ht="27" customHeight="1" x14ac:dyDescent="0.35">
      <c r="A60" s="87">
        <v>47</v>
      </c>
      <c r="B60" s="88">
        <v>1600700068</v>
      </c>
      <c r="C60" s="89" t="s">
        <v>76</v>
      </c>
      <c r="D60" s="87" t="s">
        <v>50</v>
      </c>
      <c r="E60" s="87">
        <v>19800</v>
      </c>
      <c r="F60" s="87">
        <v>3654600</v>
      </c>
      <c r="G60" s="90">
        <v>101400</v>
      </c>
      <c r="H60" s="90"/>
      <c r="I60" s="90">
        <v>3300</v>
      </c>
      <c r="J60" s="90">
        <v>2500</v>
      </c>
      <c r="K60" s="90">
        <v>20800</v>
      </c>
      <c r="L60" s="91">
        <f t="shared" si="1"/>
        <v>3802400</v>
      </c>
    </row>
    <row r="61" spans="1:12" ht="27" customHeight="1" x14ac:dyDescent="0.35">
      <c r="A61" s="87">
        <v>48</v>
      </c>
      <c r="B61" s="88">
        <v>1600700069</v>
      </c>
      <c r="C61" s="89" t="s">
        <v>76</v>
      </c>
      <c r="D61" s="87" t="s">
        <v>54</v>
      </c>
      <c r="E61" s="87"/>
      <c r="F61" s="87">
        <v>1956700</v>
      </c>
      <c r="G61" s="90">
        <v>108300</v>
      </c>
      <c r="H61" s="90">
        <v>105200</v>
      </c>
      <c r="I61" s="90">
        <v>4400</v>
      </c>
      <c r="J61" s="90">
        <v>2800</v>
      </c>
      <c r="K61" s="90">
        <v>900</v>
      </c>
      <c r="L61" s="91">
        <f t="shared" si="1"/>
        <v>2178300</v>
      </c>
    </row>
    <row r="62" spans="1:12" ht="27" hidden="1" customHeight="1" x14ac:dyDescent="0.35">
      <c r="A62" s="87">
        <v>52</v>
      </c>
      <c r="B62" s="88">
        <v>1600700070</v>
      </c>
      <c r="C62" s="89" t="s">
        <v>37</v>
      </c>
      <c r="D62" s="93" t="s">
        <v>46</v>
      </c>
      <c r="E62" s="93"/>
      <c r="F62" s="93"/>
      <c r="G62" s="90"/>
      <c r="H62" s="90"/>
      <c r="I62" s="90"/>
      <c r="J62" s="90"/>
      <c r="K62" s="90"/>
      <c r="L62" s="91">
        <f t="shared" si="1"/>
        <v>0</v>
      </c>
    </row>
    <row r="63" spans="1:12" ht="27" customHeight="1" x14ac:dyDescent="0.35">
      <c r="A63" s="87">
        <v>49</v>
      </c>
      <c r="B63" s="88">
        <v>1600700071</v>
      </c>
      <c r="C63" s="89" t="s">
        <v>37</v>
      </c>
      <c r="D63" s="87" t="s">
        <v>47</v>
      </c>
      <c r="E63" s="87">
        <v>185100</v>
      </c>
      <c r="F63" s="87">
        <v>3383200</v>
      </c>
      <c r="G63" s="90">
        <v>183400</v>
      </c>
      <c r="H63" s="90">
        <v>170400</v>
      </c>
      <c r="I63" s="90">
        <v>8200</v>
      </c>
      <c r="J63" s="90"/>
      <c r="K63" s="90">
        <v>1300</v>
      </c>
      <c r="L63" s="91">
        <f t="shared" si="1"/>
        <v>3931600</v>
      </c>
    </row>
    <row r="64" spans="1:12" ht="27" customHeight="1" x14ac:dyDescent="0.35">
      <c r="A64" s="87">
        <v>50</v>
      </c>
      <c r="B64" s="94">
        <v>1600700072</v>
      </c>
      <c r="C64" s="89" t="s">
        <v>37</v>
      </c>
      <c r="D64" s="93" t="s">
        <v>62</v>
      </c>
      <c r="E64" s="93">
        <v>46400</v>
      </c>
      <c r="F64" s="93">
        <v>2237600</v>
      </c>
      <c r="G64" s="90">
        <v>78300</v>
      </c>
      <c r="H64" s="90">
        <v>129100</v>
      </c>
      <c r="I64" s="90"/>
      <c r="J64" s="90">
        <v>6900</v>
      </c>
      <c r="K64" s="90">
        <v>4100</v>
      </c>
      <c r="L64" s="91">
        <f t="shared" si="1"/>
        <v>2502400</v>
      </c>
    </row>
    <row r="65" spans="1:12" ht="27" customHeight="1" x14ac:dyDescent="0.35">
      <c r="A65" s="87">
        <v>51</v>
      </c>
      <c r="B65" s="88">
        <v>1600700074</v>
      </c>
      <c r="C65" s="89" t="s">
        <v>77</v>
      </c>
      <c r="D65" s="87" t="s">
        <v>78</v>
      </c>
      <c r="E65" s="87"/>
      <c r="F65" s="87">
        <v>42000</v>
      </c>
      <c r="G65" s="92">
        <v>23000</v>
      </c>
      <c r="H65" s="92">
        <v>11500</v>
      </c>
      <c r="I65" s="92">
        <v>3000</v>
      </c>
      <c r="J65" s="92">
        <v>1300</v>
      </c>
      <c r="K65" s="92">
        <v>600</v>
      </c>
      <c r="L65" s="91">
        <f t="shared" si="1"/>
        <v>81400</v>
      </c>
    </row>
    <row r="66" spans="1:12" ht="27" customHeight="1" x14ac:dyDescent="0.35">
      <c r="A66" s="87">
        <v>52</v>
      </c>
      <c r="B66" s="88">
        <v>1600700075</v>
      </c>
      <c r="C66" s="89" t="s">
        <v>77</v>
      </c>
      <c r="D66" s="98" t="s">
        <v>79</v>
      </c>
      <c r="E66" s="98"/>
      <c r="F66" s="98">
        <v>97200</v>
      </c>
      <c r="G66" s="92">
        <v>59900</v>
      </c>
      <c r="H66" s="92">
        <v>65500</v>
      </c>
      <c r="I66" s="92">
        <v>4100</v>
      </c>
      <c r="J66" s="92">
        <v>400</v>
      </c>
      <c r="K66" s="92"/>
      <c r="L66" s="91">
        <f t="shared" si="1"/>
        <v>227100</v>
      </c>
    </row>
    <row r="67" spans="1:12" ht="27" customHeight="1" x14ac:dyDescent="0.35">
      <c r="A67" s="87">
        <v>53</v>
      </c>
      <c r="B67" s="88">
        <v>1600700076</v>
      </c>
      <c r="C67" s="89" t="s">
        <v>29</v>
      </c>
      <c r="D67" s="87" t="s">
        <v>80</v>
      </c>
      <c r="E67" s="87">
        <v>30200</v>
      </c>
      <c r="F67" s="87">
        <v>3515700</v>
      </c>
      <c r="G67" s="90">
        <v>285400</v>
      </c>
      <c r="H67" s="90">
        <v>222500</v>
      </c>
      <c r="I67" s="90">
        <v>8500</v>
      </c>
      <c r="J67" s="90"/>
      <c r="K67" s="90"/>
      <c r="L67" s="91">
        <f t="shared" si="1"/>
        <v>4062300</v>
      </c>
    </row>
    <row r="68" spans="1:12" ht="27" customHeight="1" x14ac:dyDescent="0.35">
      <c r="A68" s="87">
        <v>54</v>
      </c>
      <c r="B68" s="88">
        <v>1600700077</v>
      </c>
      <c r="C68" s="89" t="s">
        <v>81</v>
      </c>
      <c r="D68" s="87" t="s">
        <v>82</v>
      </c>
      <c r="E68" s="87"/>
      <c r="F68" s="87">
        <v>3331700</v>
      </c>
      <c r="G68" s="90">
        <v>128700</v>
      </c>
      <c r="H68" s="90">
        <v>64000</v>
      </c>
      <c r="I68" s="90"/>
      <c r="J68" s="90">
        <v>7900</v>
      </c>
      <c r="K68" s="90">
        <v>9800</v>
      </c>
      <c r="L68" s="91">
        <f t="shared" si="1"/>
        <v>3542100</v>
      </c>
    </row>
    <row r="69" spans="1:12" ht="27" customHeight="1" x14ac:dyDescent="0.35">
      <c r="A69" s="87">
        <v>55</v>
      </c>
      <c r="B69" s="88">
        <v>1600700078</v>
      </c>
      <c r="C69" s="89" t="s">
        <v>81</v>
      </c>
      <c r="D69" s="87" t="s">
        <v>83</v>
      </c>
      <c r="E69" s="87"/>
      <c r="F69" s="87">
        <v>2884700</v>
      </c>
      <c r="G69" s="90">
        <v>79200</v>
      </c>
      <c r="H69" s="90">
        <v>232400</v>
      </c>
      <c r="I69" s="90">
        <v>8500</v>
      </c>
      <c r="J69" s="90">
        <v>3000</v>
      </c>
      <c r="K69" s="90">
        <v>4700</v>
      </c>
      <c r="L69" s="91">
        <f t="shared" si="1"/>
        <v>3212500</v>
      </c>
    </row>
    <row r="70" spans="1:12" ht="27" customHeight="1" x14ac:dyDescent="0.35">
      <c r="A70" s="87">
        <v>56</v>
      </c>
      <c r="B70" s="88">
        <v>1600700079</v>
      </c>
      <c r="C70" s="89" t="s">
        <v>81</v>
      </c>
      <c r="D70" s="87" t="s">
        <v>84</v>
      </c>
      <c r="E70" s="87">
        <v>85000</v>
      </c>
      <c r="F70" s="87">
        <v>2445700</v>
      </c>
      <c r="G70" s="90">
        <v>68700</v>
      </c>
      <c r="H70" s="90">
        <v>11300</v>
      </c>
      <c r="I70" s="90">
        <v>7800</v>
      </c>
      <c r="J70" s="90">
        <v>3300</v>
      </c>
      <c r="K70" s="90">
        <v>700</v>
      </c>
      <c r="L70" s="91">
        <f t="shared" si="1"/>
        <v>2622500</v>
      </c>
    </row>
    <row r="71" spans="1:12" ht="27" customHeight="1" x14ac:dyDescent="0.35">
      <c r="A71" s="87">
        <v>57</v>
      </c>
      <c r="B71" s="88">
        <v>1600700080</v>
      </c>
      <c r="C71" s="89" t="s">
        <v>81</v>
      </c>
      <c r="D71" s="87" t="s">
        <v>85</v>
      </c>
      <c r="E71" s="87"/>
      <c r="F71" s="87">
        <v>783200</v>
      </c>
      <c r="G71" s="90">
        <v>80100</v>
      </c>
      <c r="H71" s="90">
        <v>100800</v>
      </c>
      <c r="I71" s="90">
        <v>5200</v>
      </c>
      <c r="J71" s="90">
        <v>6100</v>
      </c>
      <c r="K71" s="90"/>
      <c r="L71" s="91">
        <f t="shared" si="1"/>
        <v>975400</v>
      </c>
    </row>
    <row r="72" spans="1:12" ht="27" customHeight="1" x14ac:dyDescent="0.35">
      <c r="A72" s="87">
        <v>58</v>
      </c>
      <c r="B72" s="88">
        <v>1600700081</v>
      </c>
      <c r="C72" s="89" t="s">
        <v>81</v>
      </c>
      <c r="D72" s="87" t="s">
        <v>86</v>
      </c>
      <c r="E72" s="87">
        <v>51300</v>
      </c>
      <c r="F72" s="87">
        <v>4324500</v>
      </c>
      <c r="G72" s="90">
        <v>111700</v>
      </c>
      <c r="H72" s="90">
        <v>146700</v>
      </c>
      <c r="I72" s="90">
        <v>2900</v>
      </c>
      <c r="J72" s="90">
        <v>1800</v>
      </c>
      <c r="K72" s="90">
        <v>7500</v>
      </c>
      <c r="L72" s="91">
        <f t="shared" si="1"/>
        <v>4646400</v>
      </c>
    </row>
    <row r="73" spans="1:12" ht="27" customHeight="1" x14ac:dyDescent="0.35">
      <c r="A73" s="87">
        <v>59</v>
      </c>
      <c r="B73" s="88">
        <v>1600700082</v>
      </c>
      <c r="C73" s="89" t="s">
        <v>81</v>
      </c>
      <c r="D73" s="87" t="s">
        <v>87</v>
      </c>
      <c r="E73" s="87">
        <v>22500</v>
      </c>
      <c r="F73" s="87">
        <v>5428000</v>
      </c>
      <c r="G73" s="90">
        <v>210400</v>
      </c>
      <c r="H73" s="90">
        <v>54200</v>
      </c>
      <c r="I73" s="90">
        <v>5600</v>
      </c>
      <c r="J73" s="90">
        <v>5800</v>
      </c>
      <c r="K73" s="90">
        <v>2900</v>
      </c>
      <c r="L73" s="91">
        <f t="shared" si="1"/>
        <v>5729400</v>
      </c>
    </row>
    <row r="74" spans="1:12" ht="27" customHeight="1" x14ac:dyDescent="0.35">
      <c r="A74" s="87">
        <v>60</v>
      </c>
      <c r="B74" s="94">
        <v>1600700083</v>
      </c>
      <c r="C74" s="89" t="s">
        <v>81</v>
      </c>
      <c r="D74" s="87" t="s">
        <v>88</v>
      </c>
      <c r="E74" s="87"/>
      <c r="F74" s="87">
        <v>4976800</v>
      </c>
      <c r="G74" s="90">
        <v>149100</v>
      </c>
      <c r="H74" s="90">
        <v>217300</v>
      </c>
      <c r="I74" s="90">
        <v>5500</v>
      </c>
      <c r="J74" s="90">
        <v>4900</v>
      </c>
      <c r="K74" s="90">
        <v>3700</v>
      </c>
      <c r="L74" s="91">
        <f t="shared" si="1"/>
        <v>5357300</v>
      </c>
    </row>
    <row r="75" spans="1:12" ht="27" customHeight="1" x14ac:dyDescent="0.35">
      <c r="A75" s="87">
        <v>61</v>
      </c>
      <c r="B75" s="88">
        <v>1600700084</v>
      </c>
      <c r="C75" s="89" t="s">
        <v>81</v>
      </c>
      <c r="D75" s="87" t="s">
        <v>89</v>
      </c>
      <c r="E75" s="87"/>
      <c r="F75" s="87">
        <v>3603200</v>
      </c>
      <c r="G75" s="92"/>
      <c r="H75" s="92"/>
      <c r="I75" s="92"/>
      <c r="J75" s="92"/>
      <c r="K75" s="92"/>
      <c r="L75" s="91">
        <f t="shared" ref="L75:L138" si="2">SUM(E75:K75)</f>
        <v>3603200</v>
      </c>
    </row>
    <row r="76" spans="1:12" ht="27" customHeight="1" x14ac:dyDescent="0.35">
      <c r="A76" s="87">
        <v>62</v>
      </c>
      <c r="B76" s="88">
        <v>1600700085</v>
      </c>
      <c r="C76" s="89" t="s">
        <v>81</v>
      </c>
      <c r="D76" s="87" t="s">
        <v>90</v>
      </c>
      <c r="E76" s="87"/>
      <c r="F76" s="87">
        <v>2501000</v>
      </c>
      <c r="G76" s="92">
        <v>104600</v>
      </c>
      <c r="H76" s="92">
        <v>85300</v>
      </c>
      <c r="I76" s="92">
        <v>5200</v>
      </c>
      <c r="J76" s="92"/>
      <c r="K76" s="92"/>
      <c r="L76" s="91">
        <f t="shared" si="2"/>
        <v>2696100</v>
      </c>
    </row>
    <row r="77" spans="1:12" ht="27" customHeight="1" x14ac:dyDescent="0.35">
      <c r="A77" s="87">
        <v>63</v>
      </c>
      <c r="B77" s="94">
        <v>1600700086</v>
      </c>
      <c r="C77" s="89" t="s">
        <v>81</v>
      </c>
      <c r="D77" s="87" t="s">
        <v>91</v>
      </c>
      <c r="E77" s="87"/>
      <c r="F77" s="87">
        <v>3096100</v>
      </c>
      <c r="G77" s="90"/>
      <c r="H77" s="90"/>
      <c r="I77" s="90"/>
      <c r="J77" s="90"/>
      <c r="K77" s="90"/>
      <c r="L77" s="91">
        <f t="shared" si="2"/>
        <v>3096100</v>
      </c>
    </row>
    <row r="78" spans="1:12" ht="27" customHeight="1" x14ac:dyDescent="0.35">
      <c r="A78" s="87">
        <v>64</v>
      </c>
      <c r="B78" s="88">
        <v>1600700087</v>
      </c>
      <c r="C78" s="89" t="s">
        <v>81</v>
      </c>
      <c r="D78" s="87" t="s">
        <v>92</v>
      </c>
      <c r="E78" s="87"/>
      <c r="F78" s="87">
        <v>3004300</v>
      </c>
      <c r="G78" s="90">
        <v>119500</v>
      </c>
      <c r="H78" s="90">
        <v>183500</v>
      </c>
      <c r="I78" s="90">
        <v>3200</v>
      </c>
      <c r="J78" s="90">
        <v>4900</v>
      </c>
      <c r="K78" s="90">
        <v>1600</v>
      </c>
      <c r="L78" s="91">
        <f t="shared" si="2"/>
        <v>3317000</v>
      </c>
    </row>
    <row r="79" spans="1:12" ht="27" customHeight="1" x14ac:dyDescent="0.35">
      <c r="A79" s="87">
        <v>65</v>
      </c>
      <c r="B79" s="94">
        <v>1600700088</v>
      </c>
      <c r="C79" s="89" t="s">
        <v>81</v>
      </c>
      <c r="D79" s="87" t="s">
        <v>93</v>
      </c>
      <c r="E79" s="87">
        <v>10000</v>
      </c>
      <c r="F79" s="87">
        <v>2950000</v>
      </c>
      <c r="G79" s="90">
        <v>207800</v>
      </c>
      <c r="H79" s="90">
        <v>14600</v>
      </c>
      <c r="I79" s="90">
        <v>5600</v>
      </c>
      <c r="J79" s="90">
        <v>5700</v>
      </c>
      <c r="K79" s="90">
        <v>1300</v>
      </c>
      <c r="L79" s="91">
        <f t="shared" si="2"/>
        <v>3195000</v>
      </c>
    </row>
    <row r="80" spans="1:12" ht="27" customHeight="1" x14ac:dyDescent="0.35">
      <c r="A80" s="87">
        <v>66</v>
      </c>
      <c r="B80" s="88">
        <v>1600700089</v>
      </c>
      <c r="C80" s="89" t="s">
        <v>81</v>
      </c>
      <c r="D80" s="98" t="s">
        <v>94</v>
      </c>
      <c r="E80" s="98">
        <v>48700</v>
      </c>
      <c r="F80" s="98">
        <v>2037900</v>
      </c>
      <c r="G80" s="90">
        <v>176100</v>
      </c>
      <c r="H80" s="90">
        <v>192200</v>
      </c>
      <c r="I80" s="90">
        <v>6000</v>
      </c>
      <c r="J80" s="90"/>
      <c r="K80" s="90">
        <v>1300</v>
      </c>
      <c r="L80" s="91">
        <f t="shared" si="2"/>
        <v>2462200</v>
      </c>
    </row>
    <row r="81" spans="1:12" ht="27" customHeight="1" x14ac:dyDescent="0.35">
      <c r="A81" s="87">
        <v>67</v>
      </c>
      <c r="B81" s="88">
        <v>1600700090</v>
      </c>
      <c r="C81" s="89" t="s">
        <v>29</v>
      </c>
      <c r="D81" s="87" t="s">
        <v>95</v>
      </c>
      <c r="E81" s="87"/>
      <c r="F81" s="87">
        <v>2585800</v>
      </c>
      <c r="G81" s="90">
        <v>136900</v>
      </c>
      <c r="H81" s="90">
        <v>181200</v>
      </c>
      <c r="I81" s="90">
        <v>4700</v>
      </c>
      <c r="J81" s="90">
        <v>5900</v>
      </c>
      <c r="K81" s="90">
        <v>2000</v>
      </c>
      <c r="L81" s="91">
        <f t="shared" si="2"/>
        <v>2916500</v>
      </c>
    </row>
    <row r="82" spans="1:12" ht="27" customHeight="1" x14ac:dyDescent="0.35">
      <c r="A82" s="87">
        <v>68</v>
      </c>
      <c r="B82" s="88">
        <v>1600700091</v>
      </c>
      <c r="C82" s="89" t="s">
        <v>81</v>
      </c>
      <c r="D82" s="87" t="s">
        <v>96</v>
      </c>
      <c r="E82" s="87">
        <v>167700</v>
      </c>
      <c r="F82" s="87">
        <v>1589900</v>
      </c>
      <c r="G82" s="90">
        <v>104400</v>
      </c>
      <c r="H82" s="90">
        <v>234500</v>
      </c>
      <c r="I82" s="90">
        <v>7400</v>
      </c>
      <c r="J82" s="90"/>
      <c r="K82" s="90">
        <v>1300</v>
      </c>
      <c r="L82" s="91">
        <f t="shared" si="2"/>
        <v>2105200</v>
      </c>
    </row>
    <row r="83" spans="1:12" ht="27" customHeight="1" x14ac:dyDescent="0.35">
      <c r="A83" s="87">
        <v>69</v>
      </c>
      <c r="B83" s="94">
        <v>1600700092</v>
      </c>
      <c r="C83" s="89" t="s">
        <v>29</v>
      </c>
      <c r="D83" s="87" t="s">
        <v>97</v>
      </c>
      <c r="E83" s="87">
        <v>168700</v>
      </c>
      <c r="F83" s="87">
        <v>7092900</v>
      </c>
      <c r="G83" s="90"/>
      <c r="H83" s="90"/>
      <c r="I83" s="90">
        <v>1200</v>
      </c>
      <c r="J83" s="90"/>
      <c r="K83" s="90">
        <v>4800</v>
      </c>
      <c r="L83" s="91">
        <f t="shared" si="2"/>
        <v>7267600</v>
      </c>
    </row>
    <row r="84" spans="1:12" ht="27" customHeight="1" x14ac:dyDescent="0.35">
      <c r="A84" s="87">
        <v>70</v>
      </c>
      <c r="B84" s="88">
        <v>1600700093</v>
      </c>
      <c r="C84" s="89" t="s">
        <v>81</v>
      </c>
      <c r="D84" s="98" t="s">
        <v>98</v>
      </c>
      <c r="E84" s="98"/>
      <c r="F84" s="98">
        <v>4287200</v>
      </c>
      <c r="G84" s="90"/>
      <c r="H84" s="90"/>
      <c r="I84" s="90"/>
      <c r="J84" s="90"/>
      <c r="K84" s="90"/>
      <c r="L84" s="91">
        <f t="shared" si="2"/>
        <v>4287200</v>
      </c>
    </row>
    <row r="85" spans="1:12" ht="27" customHeight="1" x14ac:dyDescent="0.35">
      <c r="A85" s="87">
        <v>71</v>
      </c>
      <c r="B85" s="94">
        <v>1600700094</v>
      </c>
      <c r="C85" s="89" t="s">
        <v>81</v>
      </c>
      <c r="D85" s="87" t="s">
        <v>99</v>
      </c>
      <c r="E85" s="87"/>
      <c r="F85" s="87">
        <v>3419800</v>
      </c>
      <c r="G85" s="90">
        <v>181800</v>
      </c>
      <c r="H85" s="90">
        <v>300600</v>
      </c>
      <c r="I85" s="90">
        <v>9700</v>
      </c>
      <c r="J85" s="90"/>
      <c r="K85" s="90">
        <v>19200</v>
      </c>
      <c r="L85" s="91">
        <f t="shared" si="2"/>
        <v>3931100</v>
      </c>
    </row>
    <row r="86" spans="1:12" ht="27" customHeight="1" x14ac:dyDescent="0.35">
      <c r="A86" s="87">
        <v>72</v>
      </c>
      <c r="B86" s="88">
        <v>1600700095</v>
      </c>
      <c r="C86" s="89" t="s">
        <v>81</v>
      </c>
      <c r="D86" s="87" t="s">
        <v>100</v>
      </c>
      <c r="E86" s="87">
        <v>313600</v>
      </c>
      <c r="F86" s="87">
        <v>2371400</v>
      </c>
      <c r="G86" s="90">
        <v>100700</v>
      </c>
      <c r="H86" s="90"/>
      <c r="I86" s="90"/>
      <c r="J86" s="90"/>
      <c r="K86" s="90"/>
      <c r="L86" s="91">
        <f t="shared" si="2"/>
        <v>2785700</v>
      </c>
    </row>
    <row r="87" spans="1:12" ht="27" customHeight="1" x14ac:dyDescent="0.35">
      <c r="A87" s="87">
        <v>73</v>
      </c>
      <c r="B87" s="88">
        <v>1600700096</v>
      </c>
      <c r="C87" s="89" t="s">
        <v>81</v>
      </c>
      <c r="D87" s="87" t="s">
        <v>101</v>
      </c>
      <c r="E87" s="87">
        <v>10000</v>
      </c>
      <c r="F87" s="87"/>
      <c r="G87" s="90"/>
      <c r="H87" s="90"/>
      <c r="I87" s="90"/>
      <c r="J87" s="90"/>
      <c r="K87" s="90"/>
      <c r="L87" s="91">
        <f t="shared" si="2"/>
        <v>10000</v>
      </c>
    </row>
    <row r="88" spans="1:12" ht="27" customHeight="1" x14ac:dyDescent="0.35">
      <c r="A88" s="87">
        <v>74</v>
      </c>
      <c r="B88" s="88">
        <v>1600700097</v>
      </c>
      <c r="C88" s="89" t="s">
        <v>81</v>
      </c>
      <c r="D88" s="87" t="s">
        <v>79</v>
      </c>
      <c r="E88" s="87">
        <v>22500</v>
      </c>
      <c r="F88" s="87">
        <v>3160800</v>
      </c>
      <c r="G88" s="90">
        <v>222000</v>
      </c>
      <c r="H88" s="90">
        <v>51600</v>
      </c>
      <c r="I88" s="90">
        <v>4300</v>
      </c>
      <c r="J88" s="90">
        <v>2300</v>
      </c>
      <c r="K88" s="90">
        <v>1300</v>
      </c>
      <c r="L88" s="91">
        <f t="shared" si="2"/>
        <v>3464800</v>
      </c>
    </row>
    <row r="89" spans="1:12" ht="27" customHeight="1" x14ac:dyDescent="0.35">
      <c r="A89" s="87">
        <v>75</v>
      </c>
      <c r="B89" s="88">
        <v>1600700098</v>
      </c>
      <c r="C89" s="89" t="s">
        <v>81</v>
      </c>
      <c r="D89" s="87" t="s">
        <v>102</v>
      </c>
      <c r="E89" s="87"/>
      <c r="F89" s="87">
        <v>4024400</v>
      </c>
      <c r="G89" s="90">
        <v>614900</v>
      </c>
      <c r="H89" s="90"/>
      <c r="I89" s="90">
        <v>4800</v>
      </c>
      <c r="J89" s="90">
        <v>1700</v>
      </c>
      <c r="K89" s="90">
        <v>1700</v>
      </c>
      <c r="L89" s="91">
        <f t="shared" si="2"/>
        <v>4647500</v>
      </c>
    </row>
    <row r="90" spans="1:12" ht="27" customHeight="1" x14ac:dyDescent="0.35">
      <c r="A90" s="87">
        <v>76</v>
      </c>
      <c r="B90" s="88">
        <v>1600700099</v>
      </c>
      <c r="C90" s="89" t="s">
        <v>81</v>
      </c>
      <c r="D90" s="87" t="s">
        <v>103</v>
      </c>
      <c r="E90" s="87"/>
      <c r="F90" s="87">
        <v>2134900</v>
      </c>
      <c r="G90" s="90">
        <v>97500</v>
      </c>
      <c r="H90" s="90">
        <v>136200</v>
      </c>
      <c r="I90" s="90">
        <v>4900</v>
      </c>
      <c r="J90" s="90">
        <v>4300</v>
      </c>
      <c r="K90" s="90">
        <v>7800</v>
      </c>
      <c r="L90" s="91">
        <f t="shared" si="2"/>
        <v>2385600</v>
      </c>
    </row>
    <row r="91" spans="1:12" ht="27" customHeight="1" x14ac:dyDescent="0.35">
      <c r="A91" s="87">
        <v>77</v>
      </c>
      <c r="B91" s="94">
        <v>1600700100</v>
      </c>
      <c r="C91" s="89" t="s">
        <v>29</v>
      </c>
      <c r="D91" s="87" t="s">
        <v>104</v>
      </c>
      <c r="E91" s="87"/>
      <c r="F91" s="87">
        <v>3807700</v>
      </c>
      <c r="G91" s="90">
        <v>189400</v>
      </c>
      <c r="H91" s="90">
        <v>133600</v>
      </c>
      <c r="I91" s="90">
        <v>4900</v>
      </c>
      <c r="J91" s="90"/>
      <c r="K91" s="90">
        <v>8100</v>
      </c>
      <c r="L91" s="91">
        <f t="shared" si="2"/>
        <v>4143700</v>
      </c>
    </row>
    <row r="92" spans="1:12" ht="27" customHeight="1" x14ac:dyDescent="0.35">
      <c r="A92" s="87">
        <v>78</v>
      </c>
      <c r="B92" s="88">
        <v>1600700101</v>
      </c>
      <c r="C92" s="89" t="s">
        <v>81</v>
      </c>
      <c r="D92" s="87" t="s">
        <v>54</v>
      </c>
      <c r="E92" s="87">
        <v>60200</v>
      </c>
      <c r="F92" s="87">
        <v>5951200</v>
      </c>
      <c r="G92" s="90"/>
      <c r="H92" s="90"/>
      <c r="I92" s="90"/>
      <c r="J92" s="90"/>
      <c r="K92" s="90"/>
      <c r="L92" s="91">
        <f t="shared" si="2"/>
        <v>6011400</v>
      </c>
    </row>
    <row r="93" spans="1:12" ht="27" customHeight="1" x14ac:dyDescent="0.35">
      <c r="A93" s="87">
        <v>79</v>
      </c>
      <c r="B93" s="88">
        <v>1600700102</v>
      </c>
      <c r="C93" s="89" t="s">
        <v>81</v>
      </c>
      <c r="D93" s="87" t="s">
        <v>105</v>
      </c>
      <c r="E93" s="87">
        <v>243000</v>
      </c>
      <c r="F93" s="87">
        <v>2518100</v>
      </c>
      <c r="G93" s="90">
        <v>109500</v>
      </c>
      <c r="H93" s="90">
        <v>13600</v>
      </c>
      <c r="I93" s="90">
        <v>3600</v>
      </c>
      <c r="J93" s="90">
        <v>1200</v>
      </c>
      <c r="K93" s="90"/>
      <c r="L93" s="91">
        <f t="shared" si="2"/>
        <v>2889000</v>
      </c>
    </row>
    <row r="94" spans="1:12" ht="27" hidden="1" customHeight="1" x14ac:dyDescent="0.35">
      <c r="A94" s="87">
        <v>84</v>
      </c>
      <c r="B94" s="88">
        <v>1600700103</v>
      </c>
      <c r="C94" s="89" t="s">
        <v>81</v>
      </c>
      <c r="D94" s="87" t="s">
        <v>106</v>
      </c>
      <c r="E94" s="87"/>
      <c r="F94" s="87"/>
      <c r="G94" s="90"/>
      <c r="H94" s="90"/>
      <c r="I94" s="90"/>
      <c r="J94" s="90"/>
      <c r="K94" s="90"/>
      <c r="L94" s="91">
        <f t="shared" si="2"/>
        <v>0</v>
      </c>
    </row>
    <row r="95" spans="1:12" ht="27" customHeight="1" x14ac:dyDescent="0.35">
      <c r="A95" s="87">
        <v>80</v>
      </c>
      <c r="B95" s="88">
        <v>1600700104</v>
      </c>
      <c r="C95" s="89" t="s">
        <v>81</v>
      </c>
      <c r="D95" s="87" t="s">
        <v>107</v>
      </c>
      <c r="E95" s="87">
        <v>49400</v>
      </c>
      <c r="F95" s="87">
        <v>2564200</v>
      </c>
      <c r="G95" s="90">
        <v>132200</v>
      </c>
      <c r="H95" s="90">
        <v>86100</v>
      </c>
      <c r="I95" s="90">
        <v>5100</v>
      </c>
      <c r="J95" s="90">
        <v>4800</v>
      </c>
      <c r="K95" s="90">
        <v>700</v>
      </c>
      <c r="L95" s="91">
        <f t="shared" si="2"/>
        <v>2842500</v>
      </c>
    </row>
    <row r="96" spans="1:12" ht="27" customHeight="1" x14ac:dyDescent="0.35">
      <c r="A96" s="87">
        <v>81</v>
      </c>
      <c r="B96" s="88">
        <v>1600700105</v>
      </c>
      <c r="C96" s="97" t="s">
        <v>81</v>
      </c>
      <c r="D96" s="98" t="s">
        <v>56</v>
      </c>
      <c r="E96" s="98">
        <v>138800</v>
      </c>
      <c r="F96" s="98">
        <v>5083300</v>
      </c>
      <c r="G96" s="90">
        <v>226400</v>
      </c>
      <c r="H96" s="90">
        <v>135700</v>
      </c>
      <c r="I96" s="90">
        <v>4300</v>
      </c>
      <c r="J96" s="90"/>
      <c r="K96" s="90">
        <v>2100</v>
      </c>
      <c r="L96" s="91">
        <f t="shared" si="2"/>
        <v>5590600</v>
      </c>
    </row>
    <row r="97" spans="1:12" ht="27" customHeight="1" x14ac:dyDescent="0.35">
      <c r="A97" s="87">
        <v>82</v>
      </c>
      <c r="B97" s="88">
        <v>1600700106</v>
      </c>
      <c r="C97" s="89" t="s">
        <v>81</v>
      </c>
      <c r="D97" s="87" t="s">
        <v>108</v>
      </c>
      <c r="E97" s="87">
        <v>99400</v>
      </c>
      <c r="F97" s="87"/>
      <c r="G97" s="90"/>
      <c r="H97" s="90"/>
      <c r="I97" s="90"/>
      <c r="J97" s="90"/>
      <c r="K97" s="90"/>
      <c r="L97" s="91">
        <f t="shared" si="2"/>
        <v>99400</v>
      </c>
    </row>
    <row r="98" spans="1:12" ht="27" customHeight="1" x14ac:dyDescent="0.35">
      <c r="A98" s="87">
        <v>83</v>
      </c>
      <c r="B98" s="88">
        <v>1600700107</v>
      </c>
      <c r="C98" s="89" t="s">
        <v>81</v>
      </c>
      <c r="D98" s="87" t="s">
        <v>109</v>
      </c>
      <c r="E98" s="87"/>
      <c r="F98" s="87">
        <v>3407800</v>
      </c>
      <c r="G98" s="90"/>
      <c r="H98" s="90"/>
      <c r="I98" s="90"/>
      <c r="J98" s="90"/>
      <c r="K98" s="90"/>
      <c r="L98" s="91">
        <f t="shared" si="2"/>
        <v>3407800</v>
      </c>
    </row>
    <row r="99" spans="1:12" ht="27" customHeight="1" x14ac:dyDescent="0.35">
      <c r="A99" s="87">
        <v>84</v>
      </c>
      <c r="B99" s="88">
        <v>1600700108</v>
      </c>
      <c r="C99" s="89" t="s">
        <v>81</v>
      </c>
      <c r="D99" s="87" t="s">
        <v>110</v>
      </c>
      <c r="E99" s="87">
        <v>93300</v>
      </c>
      <c r="F99" s="87"/>
      <c r="G99" s="90"/>
      <c r="H99" s="90"/>
      <c r="I99" s="90"/>
      <c r="J99" s="90"/>
      <c r="K99" s="90"/>
      <c r="L99" s="91">
        <f t="shared" si="2"/>
        <v>93300</v>
      </c>
    </row>
    <row r="100" spans="1:12" ht="27" customHeight="1" x14ac:dyDescent="0.35">
      <c r="A100" s="87">
        <v>85</v>
      </c>
      <c r="B100" s="94">
        <v>1600700109</v>
      </c>
      <c r="C100" s="89" t="s">
        <v>81</v>
      </c>
      <c r="D100" s="87" t="s">
        <v>111</v>
      </c>
      <c r="E100" s="87">
        <v>12800</v>
      </c>
      <c r="F100" s="87">
        <v>3125500</v>
      </c>
      <c r="G100" s="90">
        <v>90000</v>
      </c>
      <c r="H100" s="90">
        <v>119200</v>
      </c>
      <c r="I100" s="90">
        <v>6000</v>
      </c>
      <c r="J100" s="90">
        <v>1700</v>
      </c>
      <c r="K100" s="90">
        <v>700</v>
      </c>
      <c r="L100" s="91">
        <f t="shared" si="2"/>
        <v>3355900</v>
      </c>
    </row>
    <row r="101" spans="1:12" ht="27" customHeight="1" x14ac:dyDescent="0.35">
      <c r="A101" s="87">
        <v>86</v>
      </c>
      <c r="B101" s="88">
        <v>1600700110</v>
      </c>
      <c r="C101" s="89" t="s">
        <v>81</v>
      </c>
      <c r="D101" s="87" t="s">
        <v>112</v>
      </c>
      <c r="E101" s="87"/>
      <c r="F101" s="87">
        <v>5025600</v>
      </c>
      <c r="G101" s="92">
        <v>323300</v>
      </c>
      <c r="H101" s="92">
        <v>416000</v>
      </c>
      <c r="I101" s="92">
        <v>9200</v>
      </c>
      <c r="J101" s="92">
        <v>12300</v>
      </c>
      <c r="K101" s="92">
        <v>2600</v>
      </c>
      <c r="L101" s="91">
        <f t="shared" si="2"/>
        <v>5789000</v>
      </c>
    </row>
    <row r="102" spans="1:12" ht="27" customHeight="1" x14ac:dyDescent="0.35">
      <c r="A102" s="87">
        <v>87</v>
      </c>
      <c r="B102" s="88">
        <v>1600700111</v>
      </c>
      <c r="C102" s="89" t="s">
        <v>81</v>
      </c>
      <c r="D102" s="87" t="s">
        <v>113</v>
      </c>
      <c r="E102" s="87">
        <v>10000</v>
      </c>
      <c r="F102" s="87">
        <v>2938800</v>
      </c>
      <c r="G102" s="90">
        <v>77900</v>
      </c>
      <c r="H102" s="90">
        <v>132600</v>
      </c>
      <c r="I102" s="90">
        <v>2200</v>
      </c>
      <c r="J102" s="90">
        <v>5300</v>
      </c>
      <c r="K102" s="90">
        <v>4200</v>
      </c>
      <c r="L102" s="91">
        <f t="shared" si="2"/>
        <v>3171000</v>
      </c>
    </row>
    <row r="103" spans="1:12" ht="27" customHeight="1" x14ac:dyDescent="0.35">
      <c r="A103" s="87">
        <v>88</v>
      </c>
      <c r="B103" s="88">
        <v>1600700112</v>
      </c>
      <c r="C103" s="89" t="s">
        <v>81</v>
      </c>
      <c r="D103" s="87" t="s">
        <v>114</v>
      </c>
      <c r="E103" s="87"/>
      <c r="F103" s="87">
        <v>4290400</v>
      </c>
      <c r="G103" s="99">
        <v>190200</v>
      </c>
      <c r="H103" s="99">
        <v>256300</v>
      </c>
      <c r="I103" s="99">
        <v>7300</v>
      </c>
      <c r="J103" s="99">
        <v>2600</v>
      </c>
      <c r="K103" s="99">
        <v>3200</v>
      </c>
      <c r="L103" s="91">
        <f t="shared" si="2"/>
        <v>4750000</v>
      </c>
    </row>
    <row r="104" spans="1:12" ht="27" customHeight="1" x14ac:dyDescent="0.35">
      <c r="A104" s="87">
        <v>89</v>
      </c>
      <c r="B104" s="94">
        <v>1600700113</v>
      </c>
      <c r="C104" s="89" t="s">
        <v>81</v>
      </c>
      <c r="D104" s="87" t="s">
        <v>115</v>
      </c>
      <c r="E104" s="87"/>
      <c r="F104" s="87">
        <v>4046400</v>
      </c>
      <c r="G104" s="90">
        <v>86900</v>
      </c>
      <c r="H104" s="90">
        <v>101300</v>
      </c>
      <c r="I104" s="90">
        <v>4700</v>
      </c>
      <c r="J104" s="90">
        <v>1700</v>
      </c>
      <c r="K104" s="90"/>
      <c r="L104" s="91">
        <f t="shared" si="2"/>
        <v>4241000</v>
      </c>
    </row>
    <row r="105" spans="1:12" ht="27" customHeight="1" x14ac:dyDescent="0.35">
      <c r="A105" s="87">
        <v>90</v>
      </c>
      <c r="B105" s="88">
        <v>1600700114</v>
      </c>
      <c r="C105" s="89" t="s">
        <v>81</v>
      </c>
      <c r="D105" s="87" t="s">
        <v>116</v>
      </c>
      <c r="E105" s="87">
        <v>33000</v>
      </c>
      <c r="F105" s="87"/>
      <c r="G105" s="90"/>
      <c r="H105" s="90"/>
      <c r="I105" s="90"/>
      <c r="J105" s="90"/>
      <c r="K105" s="90"/>
      <c r="L105" s="91">
        <f t="shared" si="2"/>
        <v>33000</v>
      </c>
    </row>
    <row r="106" spans="1:12" ht="27" customHeight="1" x14ac:dyDescent="0.35">
      <c r="A106" s="87">
        <v>91</v>
      </c>
      <c r="B106" s="88">
        <v>1600700115</v>
      </c>
      <c r="C106" s="89" t="s">
        <v>81</v>
      </c>
      <c r="D106" s="87" t="s">
        <v>62</v>
      </c>
      <c r="E106" s="87">
        <v>24400</v>
      </c>
      <c r="F106" s="87">
        <v>4192700</v>
      </c>
      <c r="G106" s="90"/>
      <c r="H106" s="90"/>
      <c r="I106" s="90"/>
      <c r="J106" s="90"/>
      <c r="K106" s="90"/>
      <c r="L106" s="91">
        <f t="shared" si="2"/>
        <v>4217100</v>
      </c>
    </row>
    <row r="107" spans="1:12" s="100" customFormat="1" ht="27" customHeight="1" x14ac:dyDescent="0.35">
      <c r="A107" s="87">
        <v>92</v>
      </c>
      <c r="B107" s="94">
        <v>1600700116</v>
      </c>
      <c r="C107" s="95" t="s">
        <v>81</v>
      </c>
      <c r="D107" s="96" t="s">
        <v>117</v>
      </c>
      <c r="E107" s="96">
        <v>95900</v>
      </c>
      <c r="F107" s="96">
        <v>2043500</v>
      </c>
      <c r="G107" s="90"/>
      <c r="H107" s="90"/>
      <c r="I107" s="90"/>
      <c r="J107" s="90"/>
      <c r="K107" s="90"/>
      <c r="L107" s="91">
        <f t="shared" si="2"/>
        <v>2139400</v>
      </c>
    </row>
    <row r="108" spans="1:12" ht="27" customHeight="1" x14ac:dyDescent="0.35">
      <c r="A108" s="87">
        <v>93</v>
      </c>
      <c r="B108" s="88">
        <v>1600700117</v>
      </c>
      <c r="C108" s="89" t="s">
        <v>29</v>
      </c>
      <c r="D108" s="87" t="s">
        <v>118</v>
      </c>
      <c r="E108" s="87"/>
      <c r="F108" s="87">
        <v>2304000</v>
      </c>
      <c r="G108" s="90"/>
      <c r="H108" s="90">
        <v>158900</v>
      </c>
      <c r="I108" s="90">
        <v>4400</v>
      </c>
      <c r="J108" s="90">
        <v>1400</v>
      </c>
      <c r="K108" s="90">
        <v>2400</v>
      </c>
      <c r="L108" s="91">
        <f t="shared" si="2"/>
        <v>2471100</v>
      </c>
    </row>
    <row r="109" spans="1:12" ht="27" hidden="1" customHeight="1" x14ac:dyDescent="0.35">
      <c r="A109" s="87">
        <v>99</v>
      </c>
      <c r="B109" s="88">
        <v>1600700118</v>
      </c>
      <c r="C109" s="89" t="s">
        <v>81</v>
      </c>
      <c r="D109" s="87" t="s">
        <v>119</v>
      </c>
      <c r="E109" s="87"/>
      <c r="F109" s="87"/>
      <c r="G109" s="90"/>
      <c r="H109" s="90"/>
      <c r="I109" s="90"/>
      <c r="J109" s="90"/>
      <c r="K109" s="90"/>
      <c r="L109" s="91">
        <f t="shared" si="2"/>
        <v>0</v>
      </c>
    </row>
    <row r="110" spans="1:12" ht="27" customHeight="1" x14ac:dyDescent="0.35">
      <c r="A110" s="87">
        <v>94</v>
      </c>
      <c r="B110" s="88">
        <v>1600700119</v>
      </c>
      <c r="C110" s="89" t="s">
        <v>81</v>
      </c>
      <c r="D110" s="87" t="s">
        <v>120</v>
      </c>
      <c r="E110" s="87"/>
      <c r="F110" s="87"/>
      <c r="G110" s="90">
        <v>134300</v>
      </c>
      <c r="H110" s="90">
        <v>306500</v>
      </c>
      <c r="I110" s="90">
        <v>4700</v>
      </c>
      <c r="J110" s="90">
        <v>2800</v>
      </c>
      <c r="K110" s="90">
        <v>3400</v>
      </c>
      <c r="L110" s="91">
        <f t="shared" si="2"/>
        <v>451700</v>
      </c>
    </row>
    <row r="111" spans="1:12" ht="27" customHeight="1" x14ac:dyDescent="0.35">
      <c r="A111" s="87">
        <v>95</v>
      </c>
      <c r="B111" s="88">
        <v>1600700120</v>
      </c>
      <c r="C111" s="89" t="s">
        <v>81</v>
      </c>
      <c r="D111" s="98" t="s">
        <v>121</v>
      </c>
      <c r="E111" s="98"/>
      <c r="F111" s="98">
        <v>4636500</v>
      </c>
      <c r="G111" s="90">
        <v>196200</v>
      </c>
      <c r="H111" s="90">
        <v>29100</v>
      </c>
      <c r="I111" s="90">
        <v>4600</v>
      </c>
      <c r="J111" s="90">
        <v>1900</v>
      </c>
      <c r="K111" s="90"/>
      <c r="L111" s="91">
        <f t="shared" si="2"/>
        <v>4868300</v>
      </c>
    </row>
    <row r="112" spans="1:12" ht="27" customHeight="1" x14ac:dyDescent="0.35">
      <c r="A112" s="87">
        <v>96</v>
      </c>
      <c r="B112" s="88">
        <v>1600700121</v>
      </c>
      <c r="C112" s="89" t="s">
        <v>81</v>
      </c>
      <c r="D112" s="87" t="s">
        <v>122</v>
      </c>
      <c r="E112" s="87">
        <v>48900</v>
      </c>
      <c r="F112" s="87">
        <v>2652400</v>
      </c>
      <c r="G112" s="90">
        <v>147400</v>
      </c>
      <c r="H112" s="90"/>
      <c r="I112" s="90">
        <v>3000</v>
      </c>
      <c r="J112" s="90"/>
      <c r="K112" s="90">
        <v>1600</v>
      </c>
      <c r="L112" s="91">
        <f t="shared" si="2"/>
        <v>2853300</v>
      </c>
    </row>
    <row r="113" spans="1:12" ht="27" customHeight="1" x14ac:dyDescent="0.35">
      <c r="A113" s="87">
        <v>97</v>
      </c>
      <c r="B113" s="88">
        <v>1600700122</v>
      </c>
      <c r="C113" s="89" t="s">
        <v>81</v>
      </c>
      <c r="D113" s="87" t="s">
        <v>123</v>
      </c>
      <c r="E113" s="87">
        <v>36500</v>
      </c>
      <c r="F113" s="87">
        <v>2340900</v>
      </c>
      <c r="G113" s="90">
        <v>99800</v>
      </c>
      <c r="H113" s="90">
        <v>118000</v>
      </c>
      <c r="I113" s="90">
        <v>3400</v>
      </c>
      <c r="J113" s="90">
        <v>3300</v>
      </c>
      <c r="K113" s="90">
        <v>700</v>
      </c>
      <c r="L113" s="91">
        <f t="shared" si="2"/>
        <v>2602600</v>
      </c>
    </row>
    <row r="114" spans="1:12" ht="27" customHeight="1" x14ac:dyDescent="0.35">
      <c r="A114" s="87">
        <v>98</v>
      </c>
      <c r="B114" s="88">
        <v>1600700123</v>
      </c>
      <c r="C114" s="89" t="s">
        <v>81</v>
      </c>
      <c r="D114" s="87" t="s">
        <v>124</v>
      </c>
      <c r="E114" s="87">
        <v>195100</v>
      </c>
      <c r="F114" s="87"/>
      <c r="G114" s="90"/>
      <c r="H114" s="90"/>
      <c r="I114" s="90"/>
      <c r="J114" s="90"/>
      <c r="K114" s="90"/>
      <c r="L114" s="91">
        <f t="shared" si="2"/>
        <v>195100</v>
      </c>
    </row>
    <row r="115" spans="1:12" ht="27" customHeight="1" x14ac:dyDescent="0.35">
      <c r="A115" s="87">
        <v>99</v>
      </c>
      <c r="B115" s="94">
        <v>1600700124</v>
      </c>
      <c r="C115" s="89" t="s">
        <v>29</v>
      </c>
      <c r="D115" s="87" t="s">
        <v>125</v>
      </c>
      <c r="E115" s="87"/>
      <c r="F115" s="87">
        <v>3531500</v>
      </c>
      <c r="G115" s="90">
        <v>242300</v>
      </c>
      <c r="H115" s="90">
        <v>491700</v>
      </c>
      <c r="I115" s="90">
        <v>12700</v>
      </c>
      <c r="J115" s="90">
        <v>6600</v>
      </c>
      <c r="K115" s="90"/>
      <c r="L115" s="91">
        <f t="shared" si="2"/>
        <v>4284800</v>
      </c>
    </row>
    <row r="116" spans="1:12" ht="27" customHeight="1" x14ac:dyDescent="0.35">
      <c r="A116" s="87">
        <v>100</v>
      </c>
      <c r="B116" s="88">
        <v>1600700125</v>
      </c>
      <c r="C116" s="89" t="s">
        <v>81</v>
      </c>
      <c r="D116" s="87" t="s">
        <v>126</v>
      </c>
      <c r="E116" s="87">
        <v>23800</v>
      </c>
      <c r="F116" s="87">
        <v>2811100</v>
      </c>
      <c r="G116" s="90">
        <v>99300</v>
      </c>
      <c r="H116" s="90">
        <v>109400</v>
      </c>
      <c r="I116" s="90">
        <v>2400</v>
      </c>
      <c r="J116" s="90">
        <v>2200</v>
      </c>
      <c r="K116" s="90">
        <v>2000</v>
      </c>
      <c r="L116" s="91">
        <f t="shared" si="2"/>
        <v>3050200</v>
      </c>
    </row>
    <row r="117" spans="1:12" ht="27" customHeight="1" x14ac:dyDescent="0.35">
      <c r="A117" s="87">
        <v>101</v>
      </c>
      <c r="B117" s="88">
        <v>1600700126</v>
      </c>
      <c r="C117" s="89" t="s">
        <v>81</v>
      </c>
      <c r="D117" s="87" t="s">
        <v>127</v>
      </c>
      <c r="E117" s="87">
        <v>19200</v>
      </c>
      <c r="F117" s="87"/>
      <c r="G117" s="90"/>
      <c r="H117" s="90"/>
      <c r="I117" s="90"/>
      <c r="J117" s="90"/>
      <c r="K117" s="90"/>
      <c r="L117" s="91">
        <f t="shared" si="2"/>
        <v>19200</v>
      </c>
    </row>
    <row r="118" spans="1:12" ht="27" customHeight="1" x14ac:dyDescent="0.35">
      <c r="A118" s="87">
        <v>102</v>
      </c>
      <c r="B118" s="88">
        <v>1600700127</v>
      </c>
      <c r="C118" s="89" t="s">
        <v>81</v>
      </c>
      <c r="D118" s="87" t="s">
        <v>128</v>
      </c>
      <c r="E118" s="87"/>
      <c r="F118" s="87">
        <v>2828600</v>
      </c>
      <c r="G118" s="90">
        <v>128800</v>
      </c>
      <c r="H118" s="90">
        <v>68000</v>
      </c>
      <c r="I118" s="90">
        <v>6900</v>
      </c>
      <c r="J118" s="90">
        <v>2100</v>
      </c>
      <c r="K118" s="90">
        <v>4300</v>
      </c>
      <c r="L118" s="91">
        <f t="shared" si="2"/>
        <v>3038700</v>
      </c>
    </row>
    <row r="119" spans="1:12" ht="27" customHeight="1" x14ac:dyDescent="0.35">
      <c r="A119" s="87">
        <v>103</v>
      </c>
      <c r="B119" s="88">
        <v>1600700128</v>
      </c>
      <c r="C119" s="89" t="s">
        <v>81</v>
      </c>
      <c r="D119" s="87" t="s">
        <v>129</v>
      </c>
      <c r="E119" s="87"/>
      <c r="F119" s="87">
        <v>2806800</v>
      </c>
      <c r="G119" s="90">
        <v>138100</v>
      </c>
      <c r="H119" s="90">
        <v>161800</v>
      </c>
      <c r="I119" s="90">
        <v>2500</v>
      </c>
      <c r="J119" s="90">
        <v>2500</v>
      </c>
      <c r="K119" s="90"/>
      <c r="L119" s="91">
        <f t="shared" si="2"/>
        <v>3111700</v>
      </c>
    </row>
    <row r="120" spans="1:12" ht="27" customHeight="1" x14ac:dyDescent="0.35">
      <c r="A120" s="87">
        <v>104</v>
      </c>
      <c r="B120" s="88">
        <v>1600700129</v>
      </c>
      <c r="C120" s="89" t="s">
        <v>81</v>
      </c>
      <c r="D120" s="87" t="s">
        <v>130</v>
      </c>
      <c r="E120" s="87">
        <v>34600</v>
      </c>
      <c r="F120" s="87">
        <v>3067600</v>
      </c>
      <c r="G120" s="90">
        <v>109500</v>
      </c>
      <c r="H120" s="90">
        <v>62200</v>
      </c>
      <c r="I120" s="90">
        <v>3300</v>
      </c>
      <c r="J120" s="90">
        <v>2100</v>
      </c>
      <c r="K120" s="90">
        <v>3800</v>
      </c>
      <c r="L120" s="91">
        <f t="shared" si="2"/>
        <v>3283100</v>
      </c>
    </row>
    <row r="121" spans="1:12" ht="27" customHeight="1" x14ac:dyDescent="0.35">
      <c r="A121" s="87">
        <v>105</v>
      </c>
      <c r="B121" s="88">
        <v>1600700130</v>
      </c>
      <c r="C121" s="89" t="s">
        <v>81</v>
      </c>
      <c r="D121" s="87" t="s">
        <v>131</v>
      </c>
      <c r="E121" s="87"/>
      <c r="F121" s="87">
        <v>1618100</v>
      </c>
      <c r="G121" s="90">
        <v>103100</v>
      </c>
      <c r="H121" s="90">
        <v>65500</v>
      </c>
      <c r="I121" s="90">
        <v>800</v>
      </c>
      <c r="J121" s="90"/>
      <c r="K121" s="90">
        <v>2000</v>
      </c>
      <c r="L121" s="91">
        <f t="shared" si="2"/>
        <v>1789500</v>
      </c>
    </row>
    <row r="122" spans="1:12" ht="27" hidden="1" customHeight="1" x14ac:dyDescent="0.35">
      <c r="A122" s="87">
        <v>112</v>
      </c>
      <c r="B122" s="88">
        <v>1600700131</v>
      </c>
      <c r="C122" s="89" t="s">
        <v>132</v>
      </c>
      <c r="D122" s="87" t="s">
        <v>133</v>
      </c>
      <c r="E122" s="87"/>
      <c r="F122" s="87"/>
      <c r="G122" s="90"/>
      <c r="H122" s="90"/>
      <c r="I122" s="90"/>
      <c r="J122" s="90"/>
      <c r="K122" s="90"/>
      <c r="L122" s="91">
        <f t="shared" si="2"/>
        <v>0</v>
      </c>
    </row>
    <row r="123" spans="1:12" ht="27" customHeight="1" x14ac:dyDescent="0.35">
      <c r="A123" s="87">
        <v>106</v>
      </c>
      <c r="B123" s="94">
        <v>1600700132</v>
      </c>
      <c r="C123" s="89" t="s">
        <v>132</v>
      </c>
      <c r="D123" s="87" t="s">
        <v>134</v>
      </c>
      <c r="E123" s="87">
        <v>16400</v>
      </c>
      <c r="F123" s="87"/>
      <c r="G123" s="90"/>
      <c r="H123" s="90"/>
      <c r="I123" s="90"/>
      <c r="J123" s="90"/>
      <c r="K123" s="90"/>
      <c r="L123" s="91">
        <f t="shared" si="2"/>
        <v>16400</v>
      </c>
    </row>
    <row r="124" spans="1:12" ht="27" customHeight="1" x14ac:dyDescent="0.35">
      <c r="A124" s="87">
        <v>107</v>
      </c>
      <c r="B124" s="88">
        <v>1600700133</v>
      </c>
      <c r="C124" s="89" t="s">
        <v>132</v>
      </c>
      <c r="D124" s="87" t="s">
        <v>135</v>
      </c>
      <c r="E124" s="87">
        <v>43500</v>
      </c>
      <c r="F124" s="87">
        <v>1584900</v>
      </c>
      <c r="G124" s="90">
        <v>86200</v>
      </c>
      <c r="H124" s="90">
        <v>36500</v>
      </c>
      <c r="I124" s="90">
        <v>2600</v>
      </c>
      <c r="J124" s="90">
        <v>1900</v>
      </c>
      <c r="K124" s="90">
        <v>1200</v>
      </c>
      <c r="L124" s="91">
        <f t="shared" si="2"/>
        <v>1756800</v>
      </c>
    </row>
    <row r="125" spans="1:12" ht="27" customHeight="1" x14ac:dyDescent="0.35">
      <c r="A125" s="87">
        <v>108</v>
      </c>
      <c r="B125" s="88">
        <v>1600700134</v>
      </c>
      <c r="C125" s="89" t="s">
        <v>132</v>
      </c>
      <c r="D125" s="87" t="s">
        <v>136</v>
      </c>
      <c r="E125" s="87">
        <v>10000</v>
      </c>
      <c r="F125" s="87">
        <v>1716400</v>
      </c>
      <c r="G125" s="90">
        <v>71100</v>
      </c>
      <c r="H125" s="90">
        <v>200</v>
      </c>
      <c r="I125" s="90">
        <v>2600</v>
      </c>
      <c r="J125" s="90">
        <v>2000</v>
      </c>
      <c r="K125" s="90">
        <v>1400</v>
      </c>
      <c r="L125" s="91">
        <f t="shared" si="2"/>
        <v>1803700</v>
      </c>
    </row>
    <row r="126" spans="1:12" ht="27" customHeight="1" x14ac:dyDescent="0.35">
      <c r="A126" s="87">
        <v>109</v>
      </c>
      <c r="B126" s="94">
        <v>1600700135</v>
      </c>
      <c r="C126" s="89" t="s">
        <v>132</v>
      </c>
      <c r="D126" s="87" t="s">
        <v>137</v>
      </c>
      <c r="E126" s="87">
        <v>24500</v>
      </c>
      <c r="F126" s="87">
        <v>1066100</v>
      </c>
      <c r="G126" s="90">
        <v>89800</v>
      </c>
      <c r="H126" s="90"/>
      <c r="I126" s="90">
        <v>4600</v>
      </c>
      <c r="J126" s="90">
        <v>1700</v>
      </c>
      <c r="K126" s="90"/>
      <c r="L126" s="91">
        <f t="shared" si="2"/>
        <v>1186700</v>
      </c>
    </row>
    <row r="127" spans="1:12" ht="27" customHeight="1" x14ac:dyDescent="0.35">
      <c r="A127" s="87">
        <v>110</v>
      </c>
      <c r="B127" s="88">
        <v>1600700136</v>
      </c>
      <c r="C127" s="89" t="s">
        <v>132</v>
      </c>
      <c r="D127" s="87" t="s">
        <v>138</v>
      </c>
      <c r="E127" s="87">
        <v>35800</v>
      </c>
      <c r="F127" s="87">
        <v>3765300</v>
      </c>
      <c r="G127" s="90">
        <v>126200</v>
      </c>
      <c r="H127" s="90">
        <v>139700</v>
      </c>
      <c r="I127" s="90">
        <v>2900</v>
      </c>
      <c r="J127" s="90">
        <v>1800</v>
      </c>
      <c r="K127" s="90"/>
      <c r="L127" s="91">
        <f t="shared" si="2"/>
        <v>4071700</v>
      </c>
    </row>
    <row r="128" spans="1:12" ht="27" customHeight="1" x14ac:dyDescent="0.35">
      <c r="A128" s="87">
        <v>111</v>
      </c>
      <c r="B128" s="88">
        <v>1600700137</v>
      </c>
      <c r="C128" s="89" t="s">
        <v>132</v>
      </c>
      <c r="D128" s="87" t="s">
        <v>139</v>
      </c>
      <c r="E128" s="87"/>
      <c r="F128" s="87">
        <v>2172100</v>
      </c>
      <c r="G128" s="90">
        <v>117000</v>
      </c>
      <c r="H128" s="90">
        <v>101700</v>
      </c>
      <c r="I128" s="90">
        <v>3700</v>
      </c>
      <c r="J128" s="90">
        <v>2300</v>
      </c>
      <c r="K128" s="90">
        <v>1500</v>
      </c>
      <c r="L128" s="91">
        <f t="shared" si="2"/>
        <v>2398300</v>
      </c>
    </row>
    <row r="129" spans="1:12" ht="27" customHeight="1" x14ac:dyDescent="0.35">
      <c r="A129" s="87">
        <v>112</v>
      </c>
      <c r="B129" s="88">
        <v>1600700138</v>
      </c>
      <c r="C129" s="89" t="s">
        <v>132</v>
      </c>
      <c r="D129" s="87" t="s">
        <v>140</v>
      </c>
      <c r="E129" s="87"/>
      <c r="F129" s="87">
        <v>3431900</v>
      </c>
      <c r="G129" s="90">
        <v>227900</v>
      </c>
      <c r="H129" s="90">
        <v>173200</v>
      </c>
      <c r="I129" s="90">
        <v>6800</v>
      </c>
      <c r="J129" s="90">
        <v>2200</v>
      </c>
      <c r="K129" s="90">
        <v>3400</v>
      </c>
      <c r="L129" s="91">
        <f t="shared" si="2"/>
        <v>3845400</v>
      </c>
    </row>
    <row r="130" spans="1:12" ht="27" customHeight="1" x14ac:dyDescent="0.35">
      <c r="A130" s="87">
        <v>113</v>
      </c>
      <c r="B130" s="94">
        <v>1600700139</v>
      </c>
      <c r="C130" s="89" t="s">
        <v>132</v>
      </c>
      <c r="D130" s="87" t="s">
        <v>141</v>
      </c>
      <c r="E130" s="87">
        <v>101900</v>
      </c>
      <c r="F130" s="87">
        <v>1958800</v>
      </c>
      <c r="G130" s="90"/>
      <c r="H130" s="90"/>
      <c r="I130" s="90"/>
      <c r="J130" s="90"/>
      <c r="K130" s="90"/>
      <c r="L130" s="91">
        <f t="shared" si="2"/>
        <v>2060700</v>
      </c>
    </row>
    <row r="131" spans="1:12" ht="27" customHeight="1" x14ac:dyDescent="0.35">
      <c r="A131" s="87">
        <v>114</v>
      </c>
      <c r="B131" s="94">
        <v>1600700141</v>
      </c>
      <c r="C131" s="89" t="s">
        <v>132</v>
      </c>
      <c r="D131" s="87" t="s">
        <v>142</v>
      </c>
      <c r="E131" s="87"/>
      <c r="F131" s="87">
        <v>1092900</v>
      </c>
      <c r="G131" s="90">
        <v>35300</v>
      </c>
      <c r="H131" s="90">
        <v>53300</v>
      </c>
      <c r="I131" s="90">
        <v>2500</v>
      </c>
      <c r="J131" s="90"/>
      <c r="K131" s="90">
        <v>600</v>
      </c>
      <c r="L131" s="91">
        <f t="shared" si="2"/>
        <v>1184600</v>
      </c>
    </row>
    <row r="132" spans="1:12" ht="27" customHeight="1" x14ac:dyDescent="0.35">
      <c r="A132" s="87">
        <v>115</v>
      </c>
      <c r="B132" s="88">
        <v>1600700142</v>
      </c>
      <c r="C132" s="89" t="s">
        <v>132</v>
      </c>
      <c r="D132" s="87" t="s">
        <v>143</v>
      </c>
      <c r="E132" s="87"/>
      <c r="F132" s="87">
        <v>1532300</v>
      </c>
      <c r="G132" s="90">
        <v>77900</v>
      </c>
      <c r="H132" s="90">
        <v>18700</v>
      </c>
      <c r="I132" s="90">
        <v>2100</v>
      </c>
      <c r="J132" s="90">
        <v>1700</v>
      </c>
      <c r="K132" s="90">
        <v>1400</v>
      </c>
      <c r="L132" s="91">
        <f t="shared" si="2"/>
        <v>1634100</v>
      </c>
    </row>
    <row r="133" spans="1:12" ht="27" customHeight="1" x14ac:dyDescent="0.35">
      <c r="A133" s="87">
        <v>116</v>
      </c>
      <c r="B133" s="88">
        <v>1600700143</v>
      </c>
      <c r="C133" s="89" t="s">
        <v>132</v>
      </c>
      <c r="D133" s="87" t="s">
        <v>144</v>
      </c>
      <c r="E133" s="87">
        <v>73700</v>
      </c>
      <c r="F133" s="87"/>
      <c r="G133" s="90"/>
      <c r="H133" s="90"/>
      <c r="I133" s="90"/>
      <c r="J133" s="90"/>
      <c r="K133" s="90"/>
      <c r="L133" s="91">
        <f t="shared" si="2"/>
        <v>73700</v>
      </c>
    </row>
    <row r="134" spans="1:12" ht="27" customHeight="1" x14ac:dyDescent="0.35">
      <c r="A134" s="87">
        <v>117</v>
      </c>
      <c r="B134" s="88">
        <v>1600700144</v>
      </c>
      <c r="C134" s="89" t="s">
        <v>132</v>
      </c>
      <c r="D134" s="87" t="s">
        <v>145</v>
      </c>
      <c r="E134" s="87">
        <v>55700</v>
      </c>
      <c r="F134" s="87">
        <v>1841100</v>
      </c>
      <c r="G134" s="90">
        <v>100200</v>
      </c>
      <c r="H134" s="90">
        <v>59100</v>
      </c>
      <c r="I134" s="90">
        <v>2700</v>
      </c>
      <c r="J134" s="90">
        <v>2700</v>
      </c>
      <c r="K134" s="90">
        <v>2000</v>
      </c>
      <c r="L134" s="91">
        <f t="shared" si="2"/>
        <v>2063500</v>
      </c>
    </row>
    <row r="135" spans="1:12" ht="27" customHeight="1" x14ac:dyDescent="0.35">
      <c r="A135" s="87">
        <v>118</v>
      </c>
      <c r="B135" s="94">
        <v>1600700145</v>
      </c>
      <c r="C135" s="89" t="s">
        <v>132</v>
      </c>
      <c r="D135" s="87" t="s">
        <v>146</v>
      </c>
      <c r="E135" s="87"/>
      <c r="F135" s="87">
        <v>3653300</v>
      </c>
      <c r="G135" s="90">
        <v>160200</v>
      </c>
      <c r="H135" s="90">
        <v>221500</v>
      </c>
      <c r="I135" s="90">
        <v>3300</v>
      </c>
      <c r="J135" s="90">
        <v>6500</v>
      </c>
      <c r="K135" s="90">
        <v>5200</v>
      </c>
      <c r="L135" s="91">
        <f t="shared" si="2"/>
        <v>4050000</v>
      </c>
    </row>
    <row r="136" spans="1:12" ht="27" customHeight="1" x14ac:dyDescent="0.35">
      <c r="A136" s="87">
        <v>119</v>
      </c>
      <c r="B136" s="94">
        <v>1600700146</v>
      </c>
      <c r="C136" s="89" t="s">
        <v>132</v>
      </c>
      <c r="D136" s="87" t="s">
        <v>147</v>
      </c>
      <c r="E136" s="87">
        <v>14900</v>
      </c>
      <c r="F136" s="87">
        <v>2746200</v>
      </c>
      <c r="G136" s="90">
        <v>79700</v>
      </c>
      <c r="H136" s="90">
        <v>123400</v>
      </c>
      <c r="I136" s="90">
        <v>2800</v>
      </c>
      <c r="J136" s="90">
        <v>1700</v>
      </c>
      <c r="K136" s="90">
        <v>2700</v>
      </c>
      <c r="L136" s="91">
        <f t="shared" si="2"/>
        <v>2971400</v>
      </c>
    </row>
    <row r="137" spans="1:12" ht="27" customHeight="1" x14ac:dyDescent="0.35">
      <c r="A137" s="87">
        <v>120</v>
      </c>
      <c r="B137" s="88">
        <v>1600700147</v>
      </c>
      <c r="C137" s="89" t="s">
        <v>132</v>
      </c>
      <c r="D137" s="87" t="s">
        <v>148</v>
      </c>
      <c r="E137" s="87"/>
      <c r="F137" s="87">
        <v>1505600</v>
      </c>
      <c r="G137" s="90">
        <v>80100</v>
      </c>
      <c r="H137" s="90">
        <v>65300</v>
      </c>
      <c r="I137" s="90">
        <v>3800</v>
      </c>
      <c r="J137" s="90">
        <v>1900</v>
      </c>
      <c r="K137" s="90"/>
      <c r="L137" s="91">
        <f t="shared" si="2"/>
        <v>1656700</v>
      </c>
    </row>
    <row r="138" spans="1:12" ht="27" hidden="1" customHeight="1" x14ac:dyDescent="0.35">
      <c r="A138" s="87">
        <v>128</v>
      </c>
      <c r="B138" s="88">
        <v>1600700148</v>
      </c>
      <c r="C138" s="89" t="s">
        <v>132</v>
      </c>
      <c r="D138" s="87" t="s">
        <v>149</v>
      </c>
      <c r="E138" s="87"/>
      <c r="F138" s="87"/>
      <c r="G138" s="92"/>
      <c r="H138" s="92"/>
      <c r="I138" s="92"/>
      <c r="J138" s="92"/>
      <c r="K138" s="92"/>
      <c r="L138" s="91">
        <f t="shared" si="2"/>
        <v>0</v>
      </c>
    </row>
    <row r="139" spans="1:12" ht="27" customHeight="1" x14ac:dyDescent="0.35">
      <c r="A139" s="87">
        <v>121</v>
      </c>
      <c r="B139" s="94">
        <v>1600700149</v>
      </c>
      <c r="C139" s="89" t="s">
        <v>132</v>
      </c>
      <c r="D139" s="87" t="s">
        <v>150</v>
      </c>
      <c r="E139" s="87"/>
      <c r="F139" s="87">
        <v>2224100</v>
      </c>
      <c r="G139" s="90">
        <v>103100</v>
      </c>
      <c r="H139" s="90">
        <v>236400</v>
      </c>
      <c r="I139" s="90">
        <v>3300</v>
      </c>
      <c r="J139" s="90">
        <v>1200</v>
      </c>
      <c r="K139" s="90">
        <v>1700</v>
      </c>
      <c r="L139" s="91">
        <f t="shared" ref="L139:L152" si="3">SUM(E139:K139)</f>
        <v>2569800</v>
      </c>
    </row>
    <row r="140" spans="1:12" ht="27" customHeight="1" x14ac:dyDescent="0.35">
      <c r="A140" s="87">
        <v>122</v>
      </c>
      <c r="B140" s="88">
        <v>1600700150</v>
      </c>
      <c r="C140" s="89" t="s">
        <v>132</v>
      </c>
      <c r="D140" s="87" t="s">
        <v>151</v>
      </c>
      <c r="E140" s="87"/>
      <c r="F140" s="87">
        <v>1269100</v>
      </c>
      <c r="G140" s="90">
        <v>181400</v>
      </c>
      <c r="H140" s="90">
        <v>41100</v>
      </c>
      <c r="I140" s="90">
        <v>1200</v>
      </c>
      <c r="J140" s="90">
        <v>3000</v>
      </c>
      <c r="K140" s="90">
        <v>8100</v>
      </c>
      <c r="L140" s="91">
        <f t="shared" si="3"/>
        <v>1503900</v>
      </c>
    </row>
    <row r="141" spans="1:12" ht="27" customHeight="1" x14ac:dyDescent="0.35">
      <c r="A141" s="87">
        <v>123</v>
      </c>
      <c r="B141" s="88">
        <v>1600700151</v>
      </c>
      <c r="C141" s="89" t="s">
        <v>132</v>
      </c>
      <c r="D141" s="87" t="s">
        <v>152</v>
      </c>
      <c r="E141" s="87"/>
      <c r="F141" s="87">
        <v>2740300</v>
      </c>
      <c r="G141" s="90">
        <v>96100</v>
      </c>
      <c r="H141" s="90">
        <v>2300</v>
      </c>
      <c r="I141" s="90">
        <v>2400</v>
      </c>
      <c r="J141" s="90">
        <v>3400</v>
      </c>
      <c r="K141" s="90">
        <v>4100</v>
      </c>
      <c r="L141" s="91">
        <f t="shared" si="3"/>
        <v>2848600</v>
      </c>
    </row>
    <row r="142" spans="1:12" ht="27" customHeight="1" x14ac:dyDescent="0.35">
      <c r="A142" s="87">
        <v>124</v>
      </c>
      <c r="B142" s="88">
        <v>1600700152</v>
      </c>
      <c r="C142" s="89" t="s">
        <v>132</v>
      </c>
      <c r="D142" s="87" t="s">
        <v>153</v>
      </c>
      <c r="E142" s="87">
        <v>45800</v>
      </c>
      <c r="F142" s="87">
        <v>2531300</v>
      </c>
      <c r="G142" s="90">
        <v>116300</v>
      </c>
      <c r="H142" s="90">
        <v>69300</v>
      </c>
      <c r="I142" s="90">
        <v>1600</v>
      </c>
      <c r="J142" s="90">
        <v>2100</v>
      </c>
      <c r="K142" s="90">
        <v>1300</v>
      </c>
      <c r="L142" s="91">
        <f t="shared" si="3"/>
        <v>2767700</v>
      </c>
    </row>
    <row r="143" spans="1:12" ht="27" customHeight="1" x14ac:dyDescent="0.35">
      <c r="A143" s="87">
        <v>125</v>
      </c>
      <c r="B143" s="88">
        <v>1600700153</v>
      </c>
      <c r="C143" s="89" t="s">
        <v>132</v>
      </c>
      <c r="D143" s="87" t="s">
        <v>154</v>
      </c>
      <c r="E143" s="87"/>
      <c r="F143" s="87">
        <v>1535500</v>
      </c>
      <c r="G143" s="90">
        <v>104400</v>
      </c>
      <c r="H143" s="90">
        <v>80600</v>
      </c>
      <c r="I143" s="90"/>
      <c r="J143" s="90">
        <v>2000</v>
      </c>
      <c r="K143" s="90">
        <v>2000</v>
      </c>
      <c r="L143" s="91">
        <f t="shared" si="3"/>
        <v>1724500</v>
      </c>
    </row>
    <row r="144" spans="1:12" ht="27" customHeight="1" x14ac:dyDescent="0.35">
      <c r="A144" s="87">
        <v>126</v>
      </c>
      <c r="B144" s="88">
        <v>1600700154</v>
      </c>
      <c r="C144" s="89" t="s">
        <v>132</v>
      </c>
      <c r="D144" s="87" t="s">
        <v>155</v>
      </c>
      <c r="E144" s="87">
        <v>24000</v>
      </c>
      <c r="F144" s="87">
        <v>2198200</v>
      </c>
      <c r="G144" s="90">
        <v>90300</v>
      </c>
      <c r="H144" s="90">
        <v>50700</v>
      </c>
      <c r="I144" s="90">
        <v>6700</v>
      </c>
      <c r="J144" s="90"/>
      <c r="K144" s="90">
        <v>5800</v>
      </c>
      <c r="L144" s="91">
        <f t="shared" si="3"/>
        <v>2375700</v>
      </c>
    </row>
    <row r="145" spans="1:12" ht="27" customHeight="1" x14ac:dyDescent="0.35">
      <c r="A145" s="87">
        <v>127</v>
      </c>
      <c r="B145" s="88">
        <v>1600700155</v>
      </c>
      <c r="C145" s="89" t="s">
        <v>37</v>
      </c>
      <c r="D145" s="98" t="s">
        <v>56</v>
      </c>
      <c r="E145" s="98">
        <v>81800</v>
      </c>
      <c r="F145" s="98">
        <v>1557800</v>
      </c>
      <c r="G145" s="90">
        <v>75200</v>
      </c>
      <c r="H145" s="90">
        <v>41000</v>
      </c>
      <c r="I145" s="90">
        <v>4800</v>
      </c>
      <c r="J145" s="90">
        <v>13200</v>
      </c>
      <c r="K145" s="90">
        <v>1300</v>
      </c>
      <c r="L145" s="91">
        <f t="shared" si="3"/>
        <v>1775100</v>
      </c>
    </row>
    <row r="146" spans="1:12" s="100" customFormat="1" ht="27" customHeight="1" x14ac:dyDescent="0.35">
      <c r="A146" s="87">
        <v>128</v>
      </c>
      <c r="B146" s="88">
        <v>1600700162</v>
      </c>
      <c r="C146" s="95" t="s">
        <v>132</v>
      </c>
      <c r="D146" s="96" t="s">
        <v>156</v>
      </c>
      <c r="E146" s="96"/>
      <c r="F146" s="96">
        <v>1431700</v>
      </c>
      <c r="G146" s="90">
        <v>131900</v>
      </c>
      <c r="H146" s="90">
        <v>218600</v>
      </c>
      <c r="I146" s="90">
        <v>7900</v>
      </c>
      <c r="J146" s="90">
        <v>5300</v>
      </c>
      <c r="K146" s="90">
        <v>1400</v>
      </c>
      <c r="L146" s="91">
        <f t="shared" si="3"/>
        <v>1796800</v>
      </c>
    </row>
    <row r="147" spans="1:12" ht="27" customHeight="1" x14ac:dyDescent="0.35">
      <c r="A147" s="87">
        <v>129</v>
      </c>
      <c r="B147" s="101">
        <v>1600700163</v>
      </c>
      <c r="C147" s="95" t="s">
        <v>77</v>
      </c>
      <c r="D147" s="96" t="s">
        <v>112</v>
      </c>
      <c r="E147" s="96"/>
      <c r="F147" s="96">
        <v>15800</v>
      </c>
      <c r="G147" s="92">
        <v>11800</v>
      </c>
      <c r="H147" s="92"/>
      <c r="I147" s="92">
        <v>3100</v>
      </c>
      <c r="J147" s="92">
        <v>900</v>
      </c>
      <c r="K147" s="92"/>
      <c r="L147" s="91">
        <f t="shared" si="3"/>
        <v>31600</v>
      </c>
    </row>
    <row r="148" spans="1:12" ht="27" customHeight="1" x14ac:dyDescent="0.35">
      <c r="A148" s="87">
        <v>130</v>
      </c>
      <c r="B148" s="101">
        <v>1600700164</v>
      </c>
      <c r="C148" s="95" t="s">
        <v>77</v>
      </c>
      <c r="D148" s="96" t="s">
        <v>50</v>
      </c>
      <c r="E148" s="96">
        <v>18200</v>
      </c>
      <c r="F148" s="96"/>
      <c r="G148" s="92">
        <v>19300</v>
      </c>
      <c r="H148" s="92">
        <v>16900</v>
      </c>
      <c r="I148" s="92"/>
      <c r="J148" s="92">
        <v>1300</v>
      </c>
      <c r="K148" s="92">
        <v>700</v>
      </c>
      <c r="L148" s="91">
        <f t="shared" si="3"/>
        <v>56400</v>
      </c>
    </row>
    <row r="149" spans="1:12" ht="27" hidden="1" customHeight="1" x14ac:dyDescent="0.35">
      <c r="A149" s="87">
        <v>139</v>
      </c>
      <c r="B149" s="101">
        <v>1600700165</v>
      </c>
      <c r="C149" s="95" t="s">
        <v>77</v>
      </c>
      <c r="D149" s="96" t="s">
        <v>61</v>
      </c>
      <c r="E149" s="96"/>
      <c r="F149" s="96"/>
      <c r="G149" s="92"/>
      <c r="H149" s="92"/>
      <c r="I149" s="92"/>
      <c r="J149" s="92"/>
      <c r="K149" s="92"/>
      <c r="L149" s="91">
        <f t="shared" si="3"/>
        <v>0</v>
      </c>
    </row>
    <row r="150" spans="1:12" s="102" customFormat="1" ht="27" customHeight="1" x14ac:dyDescent="0.35">
      <c r="A150" s="87">
        <v>131</v>
      </c>
      <c r="B150" s="101">
        <v>1600700166</v>
      </c>
      <c r="C150" s="95" t="s">
        <v>132</v>
      </c>
      <c r="D150" s="96" t="s">
        <v>157</v>
      </c>
      <c r="E150" s="96"/>
      <c r="F150" s="96">
        <v>1837700</v>
      </c>
      <c r="G150" s="90">
        <v>169600</v>
      </c>
      <c r="H150" s="90"/>
      <c r="I150" s="90">
        <v>4000</v>
      </c>
      <c r="J150" s="90">
        <v>1600</v>
      </c>
      <c r="K150" s="90">
        <v>1600</v>
      </c>
      <c r="L150" s="91">
        <f t="shared" si="3"/>
        <v>2014500</v>
      </c>
    </row>
    <row r="151" spans="1:12" s="100" customFormat="1" ht="27" customHeight="1" x14ac:dyDescent="0.35">
      <c r="A151" s="87">
        <v>132</v>
      </c>
      <c r="B151" s="101" t="s">
        <v>158</v>
      </c>
      <c r="C151" s="95" t="s">
        <v>132</v>
      </c>
      <c r="D151" s="96" t="s">
        <v>159</v>
      </c>
      <c r="E151" s="96">
        <v>97200</v>
      </c>
      <c r="F151" s="96">
        <v>3876200</v>
      </c>
      <c r="G151" s="90">
        <v>290100</v>
      </c>
      <c r="H151" s="90"/>
      <c r="I151" s="90">
        <v>4100</v>
      </c>
      <c r="J151" s="90">
        <v>3300</v>
      </c>
      <c r="K151" s="90">
        <v>1300</v>
      </c>
      <c r="L151" s="91">
        <f t="shared" si="3"/>
        <v>4272200</v>
      </c>
    </row>
    <row r="152" spans="1:12" ht="27" customHeight="1" x14ac:dyDescent="0.35">
      <c r="A152" s="87">
        <v>133</v>
      </c>
      <c r="B152" s="88" t="s">
        <v>160</v>
      </c>
      <c r="C152" s="89" t="s">
        <v>132</v>
      </c>
      <c r="D152" s="87" t="s">
        <v>161</v>
      </c>
      <c r="E152" s="87">
        <v>205000</v>
      </c>
      <c r="F152" s="87">
        <v>3070600</v>
      </c>
      <c r="G152" s="90">
        <v>96700</v>
      </c>
      <c r="H152" s="90">
        <v>24600</v>
      </c>
      <c r="I152" s="90">
        <v>2600</v>
      </c>
      <c r="J152" s="90">
        <v>1500</v>
      </c>
      <c r="K152" s="90">
        <v>1600</v>
      </c>
      <c r="L152" s="91">
        <f t="shared" si="3"/>
        <v>3402600</v>
      </c>
    </row>
    <row r="153" spans="1:12" ht="27" hidden="1" customHeight="1" x14ac:dyDescent="0.35">
      <c r="A153" s="103"/>
      <c r="B153" s="104"/>
      <c r="C153" s="105" t="s">
        <v>77</v>
      </c>
      <c r="D153" s="103" t="s">
        <v>58</v>
      </c>
      <c r="E153" s="106"/>
      <c r="F153" s="106"/>
      <c r="G153" s="107"/>
      <c r="H153" s="107"/>
      <c r="I153" s="107"/>
      <c r="J153" s="107"/>
      <c r="K153" s="108"/>
      <c r="L153" s="109" t="e">
        <f>SUM(#REF!)</f>
        <v>#REF!</v>
      </c>
    </row>
    <row r="154" spans="1:12" ht="27" hidden="1" customHeight="1" x14ac:dyDescent="0.35">
      <c r="A154" s="103"/>
      <c r="B154" s="110"/>
      <c r="C154" s="105" t="s">
        <v>35</v>
      </c>
      <c r="D154" s="103" t="s">
        <v>59</v>
      </c>
      <c r="E154" s="103"/>
      <c r="F154" s="103"/>
      <c r="G154" s="108"/>
      <c r="H154" s="108"/>
      <c r="I154" s="108"/>
      <c r="J154" s="108"/>
      <c r="K154" s="108"/>
      <c r="L154" s="109" t="e">
        <f>SUM(#REF!)</f>
        <v>#REF!</v>
      </c>
    </row>
    <row r="155" spans="1:12" ht="27" hidden="1" customHeight="1" x14ac:dyDescent="0.35">
      <c r="A155" s="103"/>
      <c r="B155" s="104"/>
      <c r="C155" s="105" t="s">
        <v>77</v>
      </c>
      <c r="D155" s="103" t="s">
        <v>162</v>
      </c>
      <c r="E155" s="103"/>
      <c r="F155" s="103"/>
      <c r="G155" s="108"/>
      <c r="H155" s="108"/>
      <c r="I155" s="108"/>
      <c r="J155" s="108"/>
      <c r="K155" s="108"/>
      <c r="L155" s="109" t="e">
        <f>SUM(#REF!)</f>
        <v>#REF!</v>
      </c>
    </row>
    <row r="156" spans="1:12" ht="27" hidden="1" customHeight="1" x14ac:dyDescent="0.35">
      <c r="A156" s="103"/>
      <c r="B156" s="104"/>
      <c r="C156" s="105" t="s">
        <v>77</v>
      </c>
      <c r="D156" s="103" t="s">
        <v>163</v>
      </c>
      <c r="E156" s="103"/>
      <c r="F156" s="103"/>
      <c r="G156" s="108"/>
      <c r="H156" s="108"/>
      <c r="I156" s="108"/>
      <c r="J156" s="108"/>
      <c r="K156" s="108"/>
      <c r="L156" s="109" t="e">
        <f>SUM(#REF!)</f>
        <v>#REF!</v>
      </c>
    </row>
    <row r="157" spans="1:12" ht="27" hidden="1" customHeight="1" x14ac:dyDescent="0.35">
      <c r="A157" s="103"/>
      <c r="B157" s="104">
        <v>1600700076</v>
      </c>
      <c r="C157" s="105" t="s">
        <v>164</v>
      </c>
      <c r="D157" s="103" t="s">
        <v>165</v>
      </c>
      <c r="E157" s="103"/>
      <c r="F157" s="103"/>
      <c r="G157" s="108"/>
      <c r="H157" s="108"/>
      <c r="I157" s="108"/>
      <c r="J157" s="108"/>
      <c r="K157" s="108"/>
      <c r="L157" s="111" t="e">
        <f>SUM(#REF!)</f>
        <v>#REF!</v>
      </c>
    </row>
    <row r="158" spans="1:12" ht="27" hidden="1" customHeight="1" x14ac:dyDescent="0.35">
      <c r="A158" s="103"/>
      <c r="B158" s="110"/>
      <c r="C158" s="105" t="s">
        <v>164</v>
      </c>
      <c r="D158" s="103" t="s">
        <v>166</v>
      </c>
      <c r="E158" s="103"/>
      <c r="F158" s="103"/>
      <c r="G158" s="108"/>
      <c r="H158" s="108"/>
      <c r="I158" s="108"/>
      <c r="J158" s="108"/>
      <c r="K158" s="108"/>
      <c r="L158" s="109" t="e">
        <f>SUM(#REF!)</f>
        <v>#REF!</v>
      </c>
    </row>
    <row r="159" spans="1:12" ht="27" hidden="1" customHeight="1" x14ac:dyDescent="0.35">
      <c r="A159" s="103"/>
      <c r="B159" s="110"/>
      <c r="C159" s="105" t="s">
        <v>77</v>
      </c>
      <c r="D159" s="103" t="s">
        <v>85</v>
      </c>
      <c r="E159" s="103"/>
      <c r="F159" s="103"/>
      <c r="G159" s="108"/>
      <c r="H159" s="108"/>
      <c r="I159" s="108"/>
      <c r="J159" s="108"/>
      <c r="K159" s="108"/>
      <c r="L159" s="109" t="e">
        <f>SUM(#REF!)</f>
        <v>#REF!</v>
      </c>
    </row>
    <row r="160" spans="1:12" ht="27" hidden="1" customHeight="1" x14ac:dyDescent="0.35">
      <c r="A160" s="103"/>
      <c r="B160" s="110"/>
      <c r="C160" s="105" t="s">
        <v>77</v>
      </c>
      <c r="D160" s="103" t="s">
        <v>87</v>
      </c>
      <c r="E160" s="103"/>
      <c r="F160" s="103"/>
      <c r="G160" s="108"/>
      <c r="H160" s="108"/>
      <c r="I160" s="108"/>
      <c r="J160" s="108"/>
      <c r="K160" s="108"/>
      <c r="L160" s="109" t="e">
        <f>SUM(#REF!)</f>
        <v>#REF!</v>
      </c>
    </row>
    <row r="161" spans="1:12" ht="27" hidden="1" customHeight="1" x14ac:dyDescent="0.35">
      <c r="A161" s="103"/>
      <c r="B161" s="110"/>
      <c r="C161" s="105" t="s">
        <v>77</v>
      </c>
      <c r="D161" s="103" t="s">
        <v>92</v>
      </c>
      <c r="E161" s="103"/>
      <c r="F161" s="103"/>
      <c r="G161" s="108"/>
      <c r="H161" s="108"/>
      <c r="I161" s="108"/>
      <c r="J161" s="108"/>
      <c r="K161" s="108"/>
      <c r="L161" s="109" t="e">
        <f>SUM(#REF!)</f>
        <v>#REF!</v>
      </c>
    </row>
    <row r="162" spans="1:12" ht="27" hidden="1" customHeight="1" x14ac:dyDescent="0.35">
      <c r="A162" s="103"/>
      <c r="B162" s="110"/>
      <c r="C162" s="105" t="s">
        <v>77</v>
      </c>
      <c r="D162" s="103" t="s">
        <v>97</v>
      </c>
      <c r="E162" s="103"/>
      <c r="F162" s="103"/>
      <c r="G162" s="108"/>
      <c r="H162" s="108"/>
      <c r="I162" s="108"/>
      <c r="J162" s="108"/>
      <c r="K162" s="108"/>
      <c r="L162" s="109" t="e">
        <f>SUM(#REF!)</f>
        <v>#REF!</v>
      </c>
    </row>
    <row r="163" spans="1:12" ht="27" hidden="1" customHeight="1" x14ac:dyDescent="0.35">
      <c r="A163" s="103"/>
      <c r="B163" s="110"/>
      <c r="C163" s="105" t="s">
        <v>77</v>
      </c>
      <c r="D163" s="103" t="s">
        <v>101</v>
      </c>
      <c r="E163" s="103"/>
      <c r="F163" s="103"/>
      <c r="G163" s="108"/>
      <c r="H163" s="108"/>
      <c r="I163" s="108"/>
      <c r="J163" s="108"/>
      <c r="K163" s="108"/>
      <c r="L163" s="109" t="e">
        <f>SUM(#REF!)</f>
        <v>#REF!</v>
      </c>
    </row>
    <row r="164" spans="1:12" ht="27" hidden="1" customHeight="1" x14ac:dyDescent="0.35">
      <c r="A164" s="103"/>
      <c r="B164" s="110"/>
      <c r="C164" s="105" t="s">
        <v>77</v>
      </c>
      <c r="D164" s="103" t="s">
        <v>115</v>
      </c>
      <c r="E164" s="103"/>
      <c r="F164" s="103"/>
      <c r="G164" s="108"/>
      <c r="H164" s="108"/>
      <c r="I164" s="108"/>
      <c r="J164" s="108"/>
      <c r="K164" s="108"/>
      <c r="L164" s="109" t="e">
        <f>SUM(#REF!)</f>
        <v>#REF!</v>
      </c>
    </row>
    <row r="165" spans="1:12" ht="27" hidden="1" customHeight="1" x14ac:dyDescent="0.35">
      <c r="A165" s="103"/>
      <c r="B165" s="110"/>
      <c r="C165" s="105" t="s">
        <v>77</v>
      </c>
      <c r="D165" s="103" t="s">
        <v>141</v>
      </c>
      <c r="E165" s="103"/>
      <c r="F165" s="103"/>
      <c r="G165" s="108"/>
      <c r="H165" s="108"/>
      <c r="I165" s="108"/>
      <c r="J165" s="108"/>
      <c r="K165" s="108"/>
      <c r="L165" s="109" t="e">
        <f>SUM(#REF!)</f>
        <v>#REF!</v>
      </c>
    </row>
    <row r="166" spans="1:12" ht="27" hidden="1" customHeight="1" x14ac:dyDescent="0.35">
      <c r="A166" s="103"/>
      <c r="B166" s="110"/>
      <c r="C166" s="105" t="s">
        <v>164</v>
      </c>
      <c r="D166" s="103" t="s">
        <v>167</v>
      </c>
      <c r="E166" s="103"/>
      <c r="F166" s="103"/>
      <c r="G166" s="108"/>
      <c r="H166" s="108"/>
      <c r="I166" s="108"/>
      <c r="J166" s="108"/>
      <c r="K166" s="108"/>
      <c r="L166" s="109" t="e">
        <f>SUM(#REF!)</f>
        <v>#REF!</v>
      </c>
    </row>
    <row r="167" spans="1:12" ht="27" hidden="1" customHeight="1" x14ac:dyDescent="0.35">
      <c r="A167" s="103"/>
      <c r="B167" s="110"/>
      <c r="C167" s="105" t="s">
        <v>164</v>
      </c>
      <c r="D167" s="103" t="s">
        <v>168</v>
      </c>
      <c r="E167" s="103"/>
      <c r="F167" s="103"/>
      <c r="G167" s="108"/>
      <c r="H167" s="108"/>
      <c r="I167" s="108"/>
      <c r="J167" s="108"/>
      <c r="K167" s="108"/>
      <c r="L167" s="109" t="e">
        <f>SUM(#REF!)</f>
        <v>#REF!</v>
      </c>
    </row>
    <row r="168" spans="1:12" ht="27" hidden="1" customHeight="1" x14ac:dyDescent="0.35">
      <c r="A168" s="103"/>
      <c r="B168" s="110"/>
      <c r="C168" s="105" t="s">
        <v>164</v>
      </c>
      <c r="D168" s="103" t="s">
        <v>169</v>
      </c>
      <c r="E168" s="103"/>
      <c r="F168" s="103"/>
      <c r="G168" s="108"/>
      <c r="H168" s="108"/>
      <c r="I168" s="108"/>
      <c r="J168" s="108"/>
      <c r="K168" s="108"/>
      <c r="L168" s="109" t="e">
        <f>SUM(#REF!)</f>
        <v>#REF!</v>
      </c>
    </row>
    <row r="169" spans="1:12" ht="27" hidden="1" customHeight="1" x14ac:dyDescent="0.35">
      <c r="A169" s="103"/>
      <c r="B169" s="110"/>
      <c r="C169" s="105" t="s">
        <v>164</v>
      </c>
      <c r="D169" s="103" t="s">
        <v>170</v>
      </c>
      <c r="E169" s="103"/>
      <c r="F169" s="103"/>
      <c r="G169" s="108"/>
      <c r="H169" s="108"/>
      <c r="I169" s="108"/>
      <c r="J169" s="108"/>
      <c r="K169" s="108"/>
      <c r="L169" s="109" t="e">
        <f>SUM(#REF!)</f>
        <v>#REF!</v>
      </c>
    </row>
    <row r="170" spans="1:12" ht="27" customHeight="1" x14ac:dyDescent="0.35">
      <c r="A170" s="112"/>
      <c r="B170" s="113"/>
      <c r="C170" s="114"/>
      <c r="D170" s="115"/>
      <c r="E170" s="115"/>
      <c r="F170" s="115"/>
      <c r="G170" s="116"/>
      <c r="H170" s="116"/>
      <c r="I170" s="116"/>
      <c r="J170" s="116"/>
      <c r="K170" s="116"/>
      <c r="L170" s="117"/>
    </row>
    <row r="171" spans="1:12" ht="27" customHeight="1" x14ac:dyDescent="0.35">
      <c r="A171" s="118"/>
      <c r="B171" s="118"/>
      <c r="C171" s="119"/>
      <c r="D171" s="118"/>
      <c r="E171" s="118"/>
      <c r="F171" s="118"/>
      <c r="G171" s="120"/>
      <c r="H171" s="120"/>
      <c r="I171" s="120"/>
      <c r="J171" s="120"/>
      <c r="K171" s="120"/>
      <c r="L171" s="121"/>
    </row>
  </sheetData>
  <mergeCells count="18">
    <mergeCell ref="A10:D10"/>
    <mergeCell ref="H6:H7"/>
    <mergeCell ref="I6:I7"/>
    <mergeCell ref="J6:J7"/>
    <mergeCell ref="K6:K7"/>
    <mergeCell ref="G8:K8"/>
    <mergeCell ref="A9:D9"/>
    <mergeCell ref="G9:K9"/>
    <mergeCell ref="A2:D2"/>
    <mergeCell ref="G2:H2"/>
    <mergeCell ref="G3:H3"/>
    <mergeCell ref="E4:F4"/>
    <mergeCell ref="K4:L4"/>
    <mergeCell ref="G5:K5"/>
    <mergeCell ref="L5:L9"/>
    <mergeCell ref="C6:D6"/>
    <mergeCell ref="E6:E7"/>
    <mergeCell ref="G6:G7"/>
  </mergeCells>
  <pageMargins left="0.51181102362204722" right="0.19685039370078741" top="0.27559055118110237" bottom="0" header="0.15748031496062992" footer="0.15748031496062992"/>
  <pageSetup paperSize="9" scale="4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16 งบดำเนินงาน</vt:lpstr>
      <vt:lpstr>'ครั้งที่ 16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2021-01-13T02:28:08Z</cp:lastPrinted>
  <dcterms:created xsi:type="dcterms:W3CDTF">2021-01-13T02:27:35Z</dcterms:created>
  <dcterms:modified xsi:type="dcterms:W3CDTF">2021-01-13T02:33:15Z</dcterms:modified>
</cp:coreProperties>
</file>