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rnWork\ลงข่าว\"/>
    </mc:Choice>
  </mc:AlternateContent>
  <bookViews>
    <workbookView xWindow="0" yWindow="0" windowWidth="20490" windowHeight="90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I149" i="1" s="1"/>
  <c r="G148" i="1"/>
  <c r="I148" i="1" s="1"/>
  <c r="G147" i="1"/>
  <c r="I147" i="1" s="1"/>
  <c r="G146" i="1"/>
  <c r="G145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G135" i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G127" i="1"/>
  <c r="I126" i="1"/>
  <c r="G126" i="1"/>
  <c r="I125" i="1"/>
  <c r="G125" i="1"/>
  <c r="I124" i="1"/>
  <c r="G124" i="1"/>
  <c r="I123" i="1"/>
  <c r="G123" i="1"/>
  <c r="I122" i="1"/>
  <c r="G122" i="1"/>
  <c r="I121" i="1"/>
  <c r="G121" i="1"/>
  <c r="I120" i="1"/>
  <c r="G120" i="1"/>
  <c r="I119" i="1"/>
  <c r="G119" i="1"/>
  <c r="I118" i="1"/>
  <c r="G118" i="1"/>
  <c r="I117" i="1"/>
  <c r="G117" i="1"/>
  <c r="I116" i="1"/>
  <c r="G116" i="1"/>
  <c r="I115" i="1"/>
  <c r="G115" i="1"/>
  <c r="I114" i="1"/>
  <c r="G114" i="1"/>
  <c r="I113" i="1"/>
  <c r="G113" i="1"/>
  <c r="I112" i="1"/>
  <c r="G112" i="1"/>
  <c r="I111" i="1"/>
  <c r="G111" i="1"/>
  <c r="I110" i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G97" i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G62" i="1"/>
  <c r="G61" i="1"/>
  <c r="I60" i="1"/>
  <c r="G60" i="1"/>
  <c r="G59" i="1"/>
  <c r="I59" i="1" s="1"/>
  <c r="I58" i="1"/>
  <c r="G58" i="1"/>
  <c r="G57" i="1"/>
  <c r="I57" i="1" s="1"/>
  <c r="I56" i="1"/>
  <c r="G56" i="1"/>
  <c r="G55" i="1"/>
  <c r="I55" i="1" s="1"/>
  <c r="I54" i="1"/>
  <c r="G54" i="1"/>
  <c r="G53" i="1"/>
  <c r="I53" i="1" s="1"/>
  <c r="I52" i="1"/>
  <c r="G52" i="1"/>
  <c r="G51" i="1"/>
  <c r="I51" i="1" s="1"/>
  <c r="I50" i="1"/>
  <c r="G50" i="1"/>
  <c r="G49" i="1"/>
  <c r="I49" i="1" s="1"/>
  <c r="I48" i="1"/>
  <c r="G48" i="1"/>
  <c r="G47" i="1"/>
  <c r="I47" i="1" s="1"/>
  <c r="I46" i="1"/>
  <c r="G46" i="1"/>
  <c r="G45" i="1"/>
  <c r="I45" i="1" s="1"/>
  <c r="I44" i="1"/>
  <c r="G44" i="1"/>
  <c r="G43" i="1"/>
  <c r="I43" i="1" s="1"/>
  <c r="I42" i="1"/>
  <c r="G42" i="1"/>
  <c r="G41" i="1"/>
  <c r="I41" i="1" s="1"/>
  <c r="I40" i="1"/>
  <c r="G40" i="1"/>
  <c r="G39" i="1"/>
  <c r="I39" i="1" s="1"/>
  <c r="I38" i="1"/>
  <c r="G38" i="1"/>
  <c r="G37" i="1"/>
  <c r="I37" i="1" s="1"/>
  <c r="I36" i="1"/>
  <c r="G36" i="1"/>
  <c r="G35" i="1"/>
  <c r="I35" i="1" s="1"/>
  <c r="I34" i="1"/>
  <c r="G34" i="1"/>
  <c r="G33" i="1"/>
  <c r="I33" i="1" s="1"/>
  <c r="I32" i="1"/>
  <c r="G32" i="1"/>
  <c r="G31" i="1"/>
  <c r="I31" i="1" s="1"/>
  <c r="I30" i="1"/>
  <c r="G30" i="1"/>
  <c r="G29" i="1"/>
  <c r="I29" i="1" s="1"/>
  <c r="I28" i="1"/>
  <c r="G28" i="1"/>
  <c r="G27" i="1"/>
  <c r="I27" i="1" s="1"/>
  <c r="I26" i="1"/>
  <c r="G26" i="1"/>
  <c r="G25" i="1"/>
  <c r="I25" i="1" s="1"/>
  <c r="I24" i="1"/>
  <c r="G24" i="1"/>
  <c r="G23" i="1"/>
  <c r="I23" i="1" s="1"/>
  <c r="I22" i="1"/>
  <c r="G22" i="1"/>
  <c r="G21" i="1"/>
  <c r="I21" i="1" s="1"/>
  <c r="I20" i="1"/>
  <c r="G20" i="1"/>
  <c r="G19" i="1"/>
  <c r="I19" i="1" s="1"/>
  <c r="I18" i="1"/>
  <c r="G18" i="1"/>
  <c r="G17" i="1"/>
  <c r="I17" i="1" s="1"/>
  <c r="I16" i="1"/>
  <c r="G16" i="1"/>
  <c r="G15" i="1"/>
  <c r="I15" i="1" s="1"/>
  <c r="I14" i="1"/>
  <c r="G14" i="1"/>
  <c r="G13" i="1"/>
  <c r="I13" i="1" s="1"/>
  <c r="I12" i="1"/>
  <c r="G12" i="1"/>
  <c r="G11" i="1"/>
  <c r="I11" i="1" s="1"/>
  <c r="I10" i="1"/>
  <c r="G10" i="1"/>
  <c r="G9" i="1"/>
  <c r="I9" i="1" s="1"/>
  <c r="I8" i="1"/>
  <c r="G8" i="1"/>
  <c r="G7" i="1"/>
  <c r="I7" i="1" s="1"/>
  <c r="K6" i="1"/>
  <c r="E6" i="1"/>
  <c r="K5" i="1"/>
  <c r="I6" i="1" l="1"/>
</calcChain>
</file>

<file path=xl/sharedStrings.xml><?xml version="1.0" encoding="utf-8"?>
<sst xmlns="http://schemas.openxmlformats.org/spreadsheetml/2006/main" count="338" uniqueCount="157">
  <si>
    <t>บัญชี ค่าจ้างเหมาพนักงานขับรถยนต์</t>
  </si>
  <si>
    <t>ประจำปีงบประมาณ พ.ศ. 2564</t>
  </si>
  <si>
    <t>รหัส</t>
  </si>
  <si>
    <t>อัตราการจ้าง/คน</t>
  </si>
  <si>
    <t>อัตราค่าแรงขั้นต่ำ</t>
  </si>
  <si>
    <t>พิจารณา ต.ค. - ก.ย.</t>
  </si>
  <si>
    <t>รวม</t>
  </si>
  <si>
    <t>ที่</t>
  </si>
  <si>
    <t>ศูนย์ต้นทุน</t>
  </si>
  <si>
    <t>เรือนจำและทัณฑสถาน</t>
  </si>
  <si>
    <t>อัตรา/บาท</t>
  </si>
  <si>
    <t>เป็นเงิน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</si>
  <si>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</si>
  <si>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</si>
  <si>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</si>
  <si>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</si>
  <si>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</si>
  <si>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</si>
  <si>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</si>
  <si>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</si>
  <si>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</si>
  <si>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</si>
  <si>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</si>
  <si>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</si>
  <si>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</si>
  <si>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</si>
  <si>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</si>
  <si>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</si>
  <si>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</si>
  <si>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</si>
  <si>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</si>
  <si>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</si>
  <si>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</si>
  <si>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</si>
  <si>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</si>
  <si>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</si>
  <si>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</si>
  <si>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</si>
  <si>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</si>
  <si>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</si>
  <si>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</si>
  <si>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</si>
  <si>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</si>
  <si>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</si>
  <si>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</si>
  <si>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</si>
  <si>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</si>
  <si>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</si>
  <si>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</si>
  <si>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</si>
  <si>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</si>
  <si>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</si>
  <si>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</si>
  <si>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</si>
  <si>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</si>
  <si>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</si>
  <si>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</si>
  <si>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</si>
  <si>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</si>
  <si>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</si>
  <si>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</si>
  <si>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*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</si>
  <si>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</si>
  <si>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</si>
  <si>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</si>
  <si>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</si>
  <si>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</si>
  <si>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</si>
  <si>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</si>
  <si>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</si>
  <si>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</si>
  <si>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</si>
  <si>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</si>
  <si>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</si>
  <si>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</si>
  <si>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</si>
  <si>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</si>
  <si>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</si>
  <si>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</si>
  <si>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</si>
  <si>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</si>
  <si>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</si>
  <si>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</si>
  <si>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</si>
  <si>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</si>
  <si>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</si>
  <si>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</si>
  <si>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</si>
  <si>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</si>
  <si>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</si>
  <si>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</si>
  <si>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</si>
  <si>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</si>
  <si>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</si>
  <si>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</si>
  <si>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</si>
  <si>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</si>
  <si>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</si>
  <si>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</si>
  <si>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</si>
  <si>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</si>
  <si>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</si>
  <si>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</si>
  <si>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</si>
  <si>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</si>
  <si>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</si>
  <si>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</si>
  <si>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</si>
  <si>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</si>
  <si>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</si>
  <si>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</si>
  <si>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</si>
  <si>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</si>
  <si>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</si>
  <si>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</si>
  <si>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</si>
  <si>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</si>
  <si>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</si>
  <si>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</si>
  <si>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</si>
  <si>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</si>
  <si>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</si>
  <si>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</si>
  <si>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</si>
  <si>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</si>
  <si>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</si>
  <si>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</si>
  <si>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1600700140 ยกเลิก</t>
  </si>
  <si>
    <t>บึงกาฬ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</si>
  <si>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</si>
  <si>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</si>
  <si>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</si>
  <si>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</si>
  <si>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</si>
  <si>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</si>
  <si>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</si>
  <si>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</si>
  <si>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</si>
  <si>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</si>
  <si>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</si>
  <si>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</si>
  <si>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</si>
  <si>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</si>
  <si>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</si>
  <si>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</si>
  <si>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</si>
  <si>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</si>
  <si>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</si>
  <si>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</si>
  <si>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</si>
  <si>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</si>
  <si>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</si>
  <si>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</si>
  <si>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</si>
  <si>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</si>
  <si>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</si>
  <si>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ปาย(แม่ฮ่องสอน)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</si>
</sst>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</numFmts>
  <fonts count="8" x14ac:knownFonts="1"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0"/>
      <name val="Arial"/>
      <family val="2"/>
    </font>
    <font>
      <b/>
      <sz val="16"/>
      <color rgb="FFFF0000"/>
      <name val="TH SarabunPSK"/>
      <family val="2"/>
      <charset val="222"/>
    </font>
    <font>
      <b/>
      <sz val="11"/>
      <color indexed="8"/>
      <name val="Tahoma"/>
      <family val="2"/>
      <charset val="222"/>
    </font>
    <font>
      <sz val="16"/>
      <color rgb="FFFF0000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 applyAlignment="1">
      <alignment shrinkToFit="1"/>
    </xf>
    <xf numFmtId="0" fontId="2" fillId="0" borderId="0" xfId="0" applyFont="1" applyAlignment="1"/>
    <xf numFmtId="0" fontId="2" fillId="0" borderId="0" xfId="0" applyFont="1" applyAlignment="1"/>
    <xf numFmtId="187" fontId="3" fillId="0" borderId="0" xfId="1" applyFont="1" applyAlignment="1"/>
    <xf numFmtId="0" fontId="2" fillId="0" borderId="0" xfId="2" applyNumberFormat="1" applyFont="1" applyBorder="1" applyAlignment="1">
      <alignment horizontal="right"/>
    </xf>
    <xf numFmtId="0" fontId="2" fillId="0" borderId="0" xfId="2" applyNumberFormat="1" applyFont="1" applyFill="1" applyBorder="1" applyAlignment="1">
      <alignment horizontal="center" vertical="center"/>
    </xf>
    <xf numFmtId="188" fontId="3" fillId="0" borderId="0" xfId="3" applyNumberFormat="1" applyFont="1" applyAlignment="1">
      <alignment shrinkToFit="1"/>
    </xf>
    <xf numFmtId="0" fontId="2" fillId="0" borderId="0" xfId="0" applyFont="1" applyFill="1" applyBorder="1" applyAlignment="1">
      <alignment shrinkToFit="1"/>
    </xf>
    <xf numFmtId="0" fontId="2" fillId="0" borderId="0" xfId="0" applyFont="1" applyBorder="1" applyAlignment="1"/>
    <xf numFmtId="0" fontId="3" fillId="0" borderId="0" xfId="2" applyNumberFormat="1" applyFont="1" applyAlignment="1">
      <alignment horizontal="center" shrinkToFit="1"/>
    </xf>
    <xf numFmtId="187" fontId="3" fillId="0" borderId="0" xfId="1" applyFont="1" applyAlignment="1">
      <alignment shrinkToFit="1"/>
    </xf>
    <xf numFmtId="0" fontId="3" fillId="0" borderId="0" xfId="2" applyNumberFormat="1" applyFont="1" applyAlignment="1">
      <alignment shrinkToFit="1"/>
    </xf>
    <xf numFmtId="187" fontId="5" fillId="0" borderId="0" xfId="1" applyFont="1" applyBorder="1" applyAlignment="1">
      <alignment horizontal="right"/>
    </xf>
    <xf numFmtId="188" fontId="2" fillId="0" borderId="0" xfId="3" applyNumberFormat="1" applyFont="1" applyFill="1" applyAlignment="1">
      <alignment shrinkToFit="1"/>
    </xf>
    <xf numFmtId="188" fontId="2" fillId="0" borderId="0" xfId="3" applyNumberFormat="1" applyFont="1" applyFill="1" applyAlignment="1">
      <alignment horizontal="center" shrinkToFit="1"/>
    </xf>
    <xf numFmtId="188" fontId="5" fillId="0" borderId="7" xfId="3" applyNumberFormat="1" applyFont="1" applyFill="1" applyBorder="1" applyAlignment="1">
      <alignment shrinkToFit="1"/>
    </xf>
    <xf numFmtId="0" fontId="5" fillId="0" borderId="7" xfId="2" applyNumberFormat="1" applyFont="1" applyFill="1" applyBorder="1" applyAlignment="1">
      <alignment horizontal="left" shrinkToFit="1"/>
    </xf>
    <xf numFmtId="0" fontId="3" fillId="0" borderId="8" xfId="2" applyNumberFormat="1" applyFont="1" applyFill="1" applyBorder="1" applyAlignment="1">
      <alignment horizontal="center" shrinkToFit="1"/>
    </xf>
    <xf numFmtId="0" fontId="3" fillId="0" borderId="9" xfId="2" applyNumberFormat="1" applyFont="1" applyBorder="1" applyAlignment="1">
      <alignment shrinkToFit="1"/>
    </xf>
    <xf numFmtId="0" fontId="3" fillId="0" borderId="7" xfId="2" applyNumberFormat="1" applyFont="1" applyFill="1" applyBorder="1" applyAlignment="1">
      <alignment horizontal="center" shrinkToFit="1"/>
    </xf>
    <xf numFmtId="187" fontId="3" fillId="0" borderId="7" xfId="1" applyFont="1" applyFill="1" applyBorder="1" applyAlignment="1">
      <alignment shrinkToFit="1"/>
    </xf>
    <xf numFmtId="0" fontId="3" fillId="0" borderId="7" xfId="2" applyNumberFormat="1" applyFont="1" applyFill="1" applyBorder="1" applyAlignment="1">
      <alignment shrinkToFit="1"/>
    </xf>
    <xf numFmtId="187" fontId="2" fillId="0" borderId="7" xfId="1" applyFont="1" applyFill="1" applyBorder="1" applyAlignment="1">
      <alignment shrinkToFit="1"/>
    </xf>
    <xf numFmtId="188" fontId="5" fillId="0" borderId="0" xfId="3" applyNumberFormat="1" applyFont="1" applyFill="1" applyAlignment="1">
      <alignment shrinkToFit="1"/>
    </xf>
    <xf numFmtId="188" fontId="3" fillId="0" borderId="10" xfId="3" applyNumberFormat="1" applyFont="1" applyBorder="1" applyAlignment="1">
      <alignment shrinkToFit="1"/>
    </xf>
    <xf numFmtId="0" fontId="3" fillId="0" borderId="10" xfId="2" applyNumberFormat="1" applyFont="1" applyBorder="1" applyAlignment="1">
      <alignment horizontal="left" shrinkToFit="1"/>
    </xf>
    <xf numFmtId="0" fontId="3" fillId="0" borderId="10" xfId="2" applyNumberFormat="1" applyFont="1" applyBorder="1" applyAlignment="1">
      <alignment horizontal="right" shrinkToFit="1"/>
    </xf>
    <xf numFmtId="0" fontId="3" fillId="0" borderId="10" xfId="2" applyNumberFormat="1" applyFont="1" applyBorder="1" applyAlignment="1">
      <alignment shrinkToFit="1"/>
    </xf>
    <xf numFmtId="0" fontId="3" fillId="0" borderId="10" xfId="2" applyNumberFormat="1" applyFont="1" applyBorder="1" applyAlignment="1">
      <alignment horizontal="center" shrinkToFit="1"/>
    </xf>
    <xf numFmtId="187" fontId="3" fillId="0" borderId="10" xfId="1" applyFont="1" applyBorder="1" applyAlignment="1">
      <alignment shrinkToFit="1"/>
    </xf>
    <xf numFmtId="187" fontId="2" fillId="0" borderId="10" xfId="1" applyFont="1" applyFill="1" applyBorder="1" applyAlignment="1">
      <alignment shrinkToFit="1"/>
    </xf>
    <xf numFmtId="188" fontId="3" fillId="0" borderId="11" xfId="3" applyNumberFormat="1" applyFont="1" applyBorder="1" applyAlignment="1">
      <alignment shrinkToFit="1"/>
    </xf>
    <xf numFmtId="0" fontId="3" fillId="0" borderId="11" xfId="2" applyNumberFormat="1" applyFont="1" applyBorder="1" applyAlignment="1">
      <alignment horizontal="left" shrinkToFit="1"/>
    </xf>
    <xf numFmtId="0" fontId="3" fillId="0" borderId="11" xfId="2" applyNumberFormat="1" applyFont="1" applyBorder="1" applyAlignment="1">
      <alignment horizontal="right" shrinkToFit="1"/>
    </xf>
    <xf numFmtId="0" fontId="3" fillId="0" borderId="11" xfId="2" applyNumberFormat="1" applyFont="1" applyBorder="1" applyAlignment="1">
      <alignment shrinkToFit="1"/>
    </xf>
    <xf numFmtId="0" fontId="3" fillId="0" borderId="11" xfId="2" applyNumberFormat="1" applyFont="1" applyBorder="1" applyAlignment="1">
      <alignment horizontal="center" shrinkToFit="1"/>
    </xf>
    <xf numFmtId="187" fontId="3" fillId="0" borderId="11" xfId="1" applyFont="1" applyBorder="1" applyAlignment="1">
      <alignment shrinkToFit="1"/>
    </xf>
    <xf numFmtId="187" fontId="2" fillId="0" borderId="11" xfId="1" applyFont="1" applyBorder="1" applyAlignment="1">
      <alignment shrinkToFit="1"/>
    </xf>
    <xf numFmtId="0" fontId="3" fillId="0" borderId="11" xfId="2" applyNumberFormat="1" applyFont="1" applyFill="1" applyBorder="1" applyAlignment="1">
      <alignment horizontal="left"/>
    </xf>
    <xf numFmtId="0" fontId="3" fillId="0" borderId="11" xfId="2" applyNumberFormat="1" applyFont="1" applyFill="1" applyBorder="1" applyAlignment="1">
      <alignment horizontal="right" shrinkToFit="1"/>
    </xf>
    <xf numFmtId="0" fontId="3" fillId="0" borderId="11" xfId="2" applyNumberFormat="1" applyFont="1" applyFill="1" applyBorder="1" applyAlignment="1">
      <alignment shrinkToFit="1"/>
    </xf>
    <xf numFmtId="188" fontId="7" fillId="0" borderId="0" xfId="3" applyNumberFormat="1" applyFont="1" applyAlignment="1">
      <alignment shrinkToFit="1"/>
    </xf>
    <xf numFmtId="0" fontId="3" fillId="0" borderId="11" xfId="2" quotePrefix="1" applyNumberFormat="1" applyFont="1" applyBorder="1" applyAlignment="1">
      <alignment horizontal="right" shrinkToFit="1"/>
    </xf>
    <xf numFmtId="0" fontId="3" fillId="0" borderId="11" xfId="2" quotePrefix="1" applyNumberFormat="1" applyFont="1" applyBorder="1" applyAlignment="1">
      <alignment horizontal="left" shrinkToFit="1"/>
    </xf>
    <xf numFmtId="188" fontId="3" fillId="0" borderId="0" xfId="3" applyNumberFormat="1" applyFont="1" applyFill="1" applyAlignment="1">
      <alignment shrinkToFit="1"/>
    </xf>
    <xf numFmtId="188" fontId="3" fillId="0" borderId="0" xfId="3" applyNumberFormat="1" applyFont="1" applyFill="1" applyBorder="1" applyAlignment="1">
      <alignment shrinkToFit="1"/>
    </xf>
    <xf numFmtId="188" fontId="2" fillId="0" borderId="0" xfId="3" applyNumberFormat="1" applyFont="1" applyAlignment="1">
      <alignment shrinkToFit="1"/>
    </xf>
    <xf numFmtId="0" fontId="3" fillId="0" borderId="11" xfId="2" applyNumberFormat="1" applyFont="1" applyFill="1" applyBorder="1" applyAlignment="1">
      <alignment horizontal="left" shrinkToFit="1"/>
    </xf>
    <xf numFmtId="188" fontId="3" fillId="0" borderId="12" xfId="3" applyNumberFormat="1" applyFont="1" applyBorder="1" applyAlignment="1">
      <alignment shrinkToFit="1"/>
    </xf>
    <xf numFmtId="0" fontId="3" fillId="0" borderId="12" xfId="2" applyNumberFormat="1" applyFont="1" applyBorder="1" applyAlignment="1">
      <alignment horizontal="left" shrinkToFit="1"/>
    </xf>
    <xf numFmtId="0" fontId="3" fillId="0" borderId="12" xfId="2" applyNumberFormat="1" applyFont="1" applyBorder="1" applyAlignment="1">
      <alignment horizontal="right" shrinkToFit="1"/>
    </xf>
    <xf numFmtId="0" fontId="3" fillId="0" borderId="12" xfId="2" applyNumberFormat="1" applyFont="1" applyBorder="1" applyAlignment="1">
      <alignment shrinkToFit="1"/>
    </xf>
    <xf numFmtId="0" fontId="3" fillId="0" borderId="12" xfId="2" applyNumberFormat="1" applyFont="1" applyBorder="1" applyAlignment="1">
      <alignment horizontal="center" shrinkToFit="1"/>
    </xf>
    <xf numFmtId="187" fontId="3" fillId="0" borderId="12" xfId="1" applyFont="1" applyBorder="1" applyAlignment="1">
      <alignment shrinkToFit="1"/>
    </xf>
    <xf numFmtId="187" fontId="2" fillId="0" borderId="12" xfId="1" applyFont="1" applyBorder="1" applyAlignment="1">
      <alignment shrinkToFit="1"/>
    </xf>
    <xf numFmtId="188" fontId="3" fillId="2" borderId="11" xfId="3" applyNumberFormat="1" applyFont="1" applyFill="1" applyBorder="1" applyAlignment="1">
      <alignment shrinkToFit="1"/>
    </xf>
    <xf numFmtId="0" fontId="3" fillId="2" borderId="11" xfId="2" applyNumberFormat="1" applyFont="1" applyFill="1" applyBorder="1" applyAlignment="1">
      <alignment horizontal="left"/>
    </xf>
    <xf numFmtId="0" fontId="3" fillId="2" borderId="11" xfId="2" applyNumberFormat="1" applyFont="1" applyFill="1" applyBorder="1" applyAlignment="1">
      <alignment horizontal="right" shrinkToFit="1"/>
    </xf>
    <xf numFmtId="0" fontId="3" fillId="2" borderId="11" xfId="2" applyNumberFormat="1" applyFont="1" applyFill="1" applyBorder="1" applyAlignment="1">
      <alignment shrinkToFit="1"/>
    </xf>
    <xf numFmtId="0" fontId="3" fillId="2" borderId="11" xfId="2" applyNumberFormat="1" applyFont="1" applyFill="1" applyBorder="1" applyAlignment="1">
      <alignment horizontal="center" shrinkToFit="1"/>
    </xf>
    <xf numFmtId="0" fontId="3" fillId="2" borderId="10" xfId="2" applyNumberFormat="1" applyFont="1" applyFill="1" applyBorder="1" applyAlignment="1">
      <alignment horizontal="center" shrinkToFit="1"/>
    </xf>
    <xf numFmtId="187" fontId="3" fillId="2" borderId="10" xfId="1" applyFont="1" applyFill="1" applyBorder="1" applyAlignment="1">
      <alignment shrinkToFit="1"/>
    </xf>
    <xf numFmtId="187" fontId="2" fillId="2" borderId="11" xfId="1" applyFont="1" applyFill="1" applyBorder="1" applyAlignment="1">
      <alignment shrinkToFit="1"/>
    </xf>
    <xf numFmtId="0" fontId="3" fillId="2" borderId="11" xfId="2" applyNumberFormat="1" applyFont="1" applyFill="1" applyBorder="1" applyAlignment="1">
      <alignment horizontal="left" shrinkToFit="1"/>
    </xf>
    <xf numFmtId="187" fontId="3" fillId="2" borderId="11" xfId="1" applyFont="1" applyFill="1" applyBorder="1" applyAlignment="1">
      <alignment shrinkToFit="1"/>
    </xf>
    <xf numFmtId="0" fontId="3" fillId="0" borderId="0" xfId="2" applyNumberFormat="1" applyFont="1" applyAlignment="1">
      <alignment horizontal="left" shrinkToFit="1"/>
    </xf>
    <xf numFmtId="0" fontId="3" fillId="0" borderId="0" xfId="2" applyNumberFormat="1" applyFont="1" applyAlignment="1">
      <alignment horizontal="right" shrinkToFit="1"/>
    </xf>
    <xf numFmtId="187" fontId="2" fillId="0" borderId="0" xfId="1" applyFont="1" applyAlignment="1">
      <alignment shrinkToFit="1"/>
    </xf>
    <xf numFmtId="188" fontId="2" fillId="3" borderId="1" xfId="3" applyNumberFormat="1" applyFont="1" applyFill="1" applyBorder="1" applyAlignment="1">
      <alignment horizontal="center" vertical="center" shrinkToFit="1"/>
    </xf>
    <xf numFmtId="0" fontId="2" fillId="3" borderId="2" xfId="2" applyNumberFormat="1" applyFont="1" applyFill="1" applyBorder="1" applyAlignment="1">
      <alignment horizontal="center" vertical="center" shrinkToFit="1"/>
    </xf>
    <xf numFmtId="0" fontId="2" fillId="3" borderId="2" xfId="2" applyNumberFormat="1" applyFont="1" applyFill="1" applyBorder="1" applyAlignment="1">
      <alignment horizontal="right" vertical="center" shrinkToFit="1"/>
    </xf>
    <xf numFmtId="0" fontId="2" fillId="3" borderId="3" xfId="2" applyNumberFormat="1" applyFont="1" applyFill="1" applyBorder="1" applyAlignment="1">
      <alignment horizontal="centerContinuous" vertical="center" shrinkToFit="1"/>
    </xf>
    <xf numFmtId="0" fontId="2" fillId="3" borderId="1" xfId="2" applyNumberFormat="1" applyFont="1" applyFill="1" applyBorder="1" applyAlignment="1">
      <alignment horizontal="center" vertical="center" wrapText="1"/>
    </xf>
    <xf numFmtId="187" fontId="2" fillId="3" borderId="1" xfId="1" applyFont="1" applyFill="1" applyBorder="1" applyAlignment="1">
      <alignment horizontal="center" shrinkToFit="1"/>
    </xf>
    <xf numFmtId="187" fontId="2" fillId="3" borderId="1" xfId="1" applyFont="1" applyFill="1" applyBorder="1" applyAlignment="1">
      <alignment horizontal="center"/>
    </xf>
    <xf numFmtId="188" fontId="2" fillId="3" borderId="4" xfId="3" applyNumberFormat="1" applyFont="1" applyFill="1" applyBorder="1" applyAlignment="1">
      <alignment horizontal="center" vertical="center" shrinkToFit="1"/>
    </xf>
    <xf numFmtId="0" fontId="2" fillId="3" borderId="5" xfId="2" applyNumberFormat="1" applyFont="1" applyFill="1" applyBorder="1" applyAlignment="1">
      <alignment horizontal="center" vertical="center" shrinkToFit="1"/>
    </xf>
    <xf numFmtId="0" fontId="2" fillId="3" borderId="5" xfId="2" applyNumberFormat="1" applyFont="1" applyFill="1" applyBorder="1" applyAlignment="1">
      <alignment horizontal="left" vertical="center"/>
    </xf>
    <xf numFmtId="0" fontId="2" fillId="3" borderId="0" xfId="2" applyNumberFormat="1" applyFont="1" applyFill="1" applyBorder="1" applyAlignment="1">
      <alignment horizontal="left" vertical="center"/>
    </xf>
    <xf numFmtId="0" fontId="2" fillId="3" borderId="4" xfId="2" applyNumberFormat="1" applyFont="1" applyFill="1" applyBorder="1" applyAlignment="1">
      <alignment horizontal="center" vertical="center" wrapText="1"/>
    </xf>
    <xf numFmtId="187" fontId="2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0" xfId="2" applyNumberFormat="1" applyFont="1" applyFill="1" applyBorder="1" applyAlignment="1">
      <alignment horizontal="center" vertical="center" shrinkToFit="1"/>
    </xf>
    <xf numFmtId="0" fontId="2" fillId="3" borderId="6" xfId="2" applyNumberFormat="1" applyFont="1" applyFill="1" applyBorder="1" applyAlignment="1">
      <alignment horizontal="center" vertical="center" wrapText="1"/>
    </xf>
    <xf numFmtId="187" fontId="2" fillId="3" borderId="6" xfId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</cellXfs>
  <cellStyles count="4">
    <cellStyle name="เครื่องหมายจุลภาค" xfId="1" builtinId="3"/>
    <cellStyle name="เครื่องหมายจุลภาค_บัญชีโอนเงินประจำงวดปี 2550  ผลผลิตที่ 1" xfId="3"/>
    <cellStyle name="เปอร์เซ็นต์" xfId="2" builtinId="5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585;&#3621;&#3634;&#3591;(&#3588;&#3656;&#3634;&#3626;&#3634;&#3608;&#3634;&#3619;&#3603;&#3641;&#3611;&#3650;&#3616;&#3588;)/&#3611;&#3637;2557/9%20&#3608;&#3588;.%20&#3648;&#3586;&#3657;&#3634;%20&#3588;&#3619;&#3617;/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arnWork/&#3611;&#3637;2562/&#3614;&#3609;&#3633;&#3585;&#3591;&#3634;&#3609;&#3586;&#3633;&#3610;&#3619;&#3606;/&#3626;&#3606;&#3636;&#3605;&#3636;&#3591;&#3634;&#3609;&#3592;&#3657;&#3634;&#3591;&#3648;&#3627;&#3617;&#3634;&#3586;&#3633;&#3610;&#3619;&#3606;&#3618;&#3609;&#3605;&#36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&#3650;&#3629;&#3609;&#3588;&#3656;&#3634;&#3626;&#3634;&#3608;&#3634;&#3619;&#3603;&#3641;&#3611;&#3650;&#3616;&#3588;%2029%20&#3585;&#3618;.%20255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591;&#3634;&#3609;&#3591;&#3610;&#3611;&#3619;&#3632;&#3617;&#3634;&#3603;&#3611;&#3637;%2056\&#3610;&#3633;&#3597;&#3594;&#3637;&#3650;&#3629;&#3609;&#3592;&#3633;&#3604;&#3626;&#3619;&#3619;&#3591;&#3610;&#3611;&#3619;&#3632;&#3617;&#3634;&#3603;%20&#3611;&#3637;%202556\&#3626;&#3619;&#3640;&#3611;&#3612;&#3621;&#3612;&#3621;&#3636;&#3605;&#3607;&#3637;&#3656;%203\&#3626;&#3619;&#3640;&#3611;&#3612;&#3621;&#3612;&#3621;&#3636;&#3605;&#3607;&#3637;&#3656;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60-63"/>
      <sheetName val="บัญชีจ้างขับรถยนต์ปี 62"/>
      <sheetName val="ค่าล่วงปี62"/>
      <sheetName val="บัญชีจ้างขับรถยนต์ปี 63"/>
      <sheetName val="แผ่นงาน5"/>
      <sheetName val="บัญชีจ้างขับรถยนต์ปี 6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โอนผ1"/>
      <sheetName val="สาธารณูปโภค"/>
      <sheetName val="งบดำเนินงาน  ผ.1"/>
      <sheetName val="Sheet1"/>
      <sheetName val="Sheet2"/>
      <sheetName val="Sheet3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การโอนปี55"/>
      <sheetName val="สรุป "/>
      <sheetName val="สรุป  ผ. 3 ลด 5%"/>
      <sheetName val="ส่วนกลาง"/>
      <sheetName val="ครั้งที่ 1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 11"/>
      <sheetName val="ผ.3 ครั้งที่ 12"/>
      <sheetName val="ครั้งที่ 13"/>
      <sheetName val="ผ.3 ครั้งที่ 14 ค่าอาหาร"/>
      <sheetName val="ครั้งที่ 14"/>
      <sheetName val="ครั้งที่ 15"/>
      <sheetName val="ครั้งที่ 16"/>
      <sheetName val="ครั้งที่ 17"/>
      <sheetName val="18ค้างเบิกข้ามปี"/>
      <sheetName val="ผ.3 ครั้งที่ 19"/>
      <sheetName val="ครั้งที่ 20"/>
      <sheetName val="ครั้งที่ 21"/>
      <sheetName val="ครั้งที่ 22"/>
      <sheetName val="ครั้งที่ 23"/>
      <sheetName val="ผ.3 ครั้งที่ 24"/>
      <sheetName val="ครั้งที่ 25 บุคลากร ดำเนินงาน"/>
      <sheetName val="ครั้งที่ 26"/>
      <sheetName val="ค.27(32คู่สาย)"/>
      <sheetName val="ครั้งที่ 28 ผ.3"/>
      <sheetName val="ครั้งที่ 29"/>
      <sheetName val="ครั้งที่ 30"/>
      <sheetName val="ครั้งที่ 31"/>
      <sheetName val="ครั้งที่ 32 ผ.3"/>
      <sheetName val="ครั้งที่ 33"/>
      <sheetName val="ครั้งที่ 34"/>
      <sheetName val="ครั้งที่ 35"/>
      <sheetName val="ครั้งที่ 36"/>
      <sheetName val="ครั้งที่ 37"/>
      <sheetName val="ครั้งที่ 38"/>
      <sheetName val="ครั้งที่ 39"/>
      <sheetName val="ครั้งที่ 40 "/>
      <sheetName val="ครั้งที่ 41"/>
      <sheetName val="ครั้งที่ 42"/>
      <sheetName val="ครั้งที่ 43"/>
      <sheetName val="ครั้งที่ 44"/>
      <sheetName val="รจก.นครศรีธรรมราช"/>
      <sheetName val="ครั้งที่ 45"/>
      <sheetName val="ครั้งที่ 46"/>
      <sheetName val="ครั้งที่ 47"/>
      <sheetName val="ครั้งที่ 48"/>
      <sheetName val="ครั้งที่ 49"/>
      <sheetName val="ครั้งที่50"/>
      <sheetName val="ครั้งที่ 51"/>
      <sheetName val="ครั้งที่ 52 (2)"/>
      <sheetName val="ครั้งที่ 52"/>
      <sheetName val="ครั้งที่ 53"/>
      <sheetName val="ครั้งที่ 54"/>
      <sheetName val="ครั้งที่ 55 โอนกลับ"/>
      <sheetName val="ครั้งที่ 56"/>
      <sheetName val="งบบุคลากร GF"/>
      <sheetName val="13 แห่ง งบลงทุน"/>
      <sheetName val=" รจ. 13 แห่ง"/>
      <sheetName val="แจ้งคืน57"/>
      <sheetName val="ครั้งที่ 57"/>
      <sheetName val="โอนงบบุคลากร 58"/>
      <sheetName val="ครั้งที่ 59"/>
      <sheetName val="ครั้งที่ 60"/>
      <sheetName val="ครั้งที่61โอนจัดสรร"/>
      <sheetName val="โอนกลับ ครั้งที่ 61"/>
      <sheetName val="ครั้งที่61 (2)"/>
      <sheetName val="โอนกลับ ครั้งที่ 61 (2)"/>
      <sheetName val="ครั้งที่61 (3)"/>
      <sheetName val="โอนกลับ ครั้งที่ 61 (3)"/>
      <sheetName val="งบบุคลากร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tabSelected="1" workbookViewId="0">
      <selection activeCell="L7" sqref="L7"/>
    </sheetView>
  </sheetViews>
  <sheetFormatPr defaultColWidth="18.625" defaultRowHeight="21" x14ac:dyDescent="0.35"/>
  <cols>
    <col min="1" max="1" width="5.375" style="7" bestFit="1" customWidth="1"/>
    <col min="2" max="2" width="13.625" style="66" customWidth="1"/>
    <col min="3" max="3" width="7" style="67" customWidth="1"/>
    <col min="4" max="4" width="23.5" style="12" customWidth="1"/>
    <col min="5" max="5" width="9.25" style="10" customWidth="1"/>
    <col min="6" max="6" width="9.25" style="10" hidden="1" customWidth="1"/>
    <col min="7" max="7" width="9.875" style="11" bestFit="1" customWidth="1"/>
    <col min="8" max="8" width="15.875" style="12" hidden="1" customWidth="1"/>
    <col min="9" max="9" width="13.75" style="68" bestFit="1" customWidth="1"/>
    <col min="10" max="10" width="18.625" style="7"/>
    <col min="11" max="11" width="18.625" style="7" hidden="1" customWidth="1"/>
    <col min="12" max="16384" width="18.625" style="7"/>
  </cols>
  <sheetData>
    <row r="1" spans="1:11" x14ac:dyDescent="0.35">
      <c r="A1" s="1" t="s">
        <v>0</v>
      </c>
      <c r="B1" s="2"/>
      <c r="C1" s="2"/>
      <c r="D1" s="2"/>
      <c r="E1" s="2"/>
      <c r="F1" s="3"/>
      <c r="G1" s="4"/>
      <c r="H1" s="5"/>
      <c r="I1" s="6"/>
    </row>
    <row r="2" spans="1:11" x14ac:dyDescent="0.35">
      <c r="A2" s="8" t="s">
        <v>1</v>
      </c>
      <c r="B2" s="9"/>
      <c r="C2" s="9"/>
      <c r="D2" s="9"/>
      <c r="I2" s="13"/>
    </row>
    <row r="3" spans="1:11" s="14" customFormat="1" ht="21" customHeight="1" x14ac:dyDescent="0.35">
      <c r="A3" s="69"/>
      <c r="B3" s="70" t="s">
        <v>2</v>
      </c>
      <c r="C3" s="71"/>
      <c r="D3" s="72"/>
      <c r="E3" s="73" t="s">
        <v>3</v>
      </c>
      <c r="F3" s="73" t="s">
        <v>4</v>
      </c>
      <c r="G3" s="74"/>
      <c r="H3" s="73" t="s">
        <v>5</v>
      </c>
      <c r="I3" s="75" t="s">
        <v>6</v>
      </c>
    </row>
    <row r="4" spans="1:11" s="15" customFormat="1" ht="21" customHeight="1" x14ac:dyDescent="0.35">
      <c r="A4" s="76" t="s">
        <v>7</v>
      </c>
      <c r="B4" s="77" t="s">
        <v>8</v>
      </c>
      <c r="C4" s="78" t="s">
        <v>9</v>
      </c>
      <c r="D4" s="79"/>
      <c r="E4" s="80"/>
      <c r="F4" s="80"/>
      <c r="G4" s="81" t="s">
        <v>10</v>
      </c>
      <c r="H4" s="82"/>
      <c r="I4" s="81" t="s">
        <v>11</v>
      </c>
    </row>
    <row r="5" spans="1:11" s="15" customFormat="1" ht="21" customHeight="1" x14ac:dyDescent="0.35">
      <c r="A5" s="76"/>
      <c r="B5" s="77"/>
      <c r="C5" s="77"/>
      <c r="D5" s="83"/>
      <c r="E5" s="84"/>
      <c r="F5" s="84"/>
      <c r="G5" s="85"/>
      <c r="H5" s="86"/>
      <c r="I5" s="85"/>
      <c r="K5" s="15">
        <f>8600*12</f>
        <v>103200</v>
      </c>
    </row>
    <row r="6" spans="1:11" s="24" customFormat="1" ht="33" customHeight="1" thickBot="1" x14ac:dyDescent="0.4">
      <c r="A6" s="16"/>
      <c r="B6" s="17"/>
      <c r="C6" s="18" t="s">
        <v>12</v>
      </c>
      <c r="D6" s="19"/>
      <c r="E6" s="20">
        <f>SUM(E7:E149)</f>
        <v>228</v>
      </c>
      <c r="F6" s="20"/>
      <c r="G6" s="21"/>
      <c r="H6" s="22">
        <v>12</v>
      </c>
      <c r="I6" s="23">
        <f>SUM(I7:I149)</f>
        <v>26538120</v>
      </c>
      <c r="K6" s="24">
        <f>103200*2</f>
        <v>206400</v>
      </c>
    </row>
    <row r="7" spans="1:11" ht="35.1" customHeight="1" thickTop="1" x14ac:dyDescent="0.35">
      <c r="A7" s="25">
        <v>1</v>
      </c>
      <c r="B7" s="26">
        <v>1600700016</v>
      </c>
      <c r="C7" s="27" t="s">
        <v>13</v>
      </c>
      <c r="D7" s="28" t="s">
        <v>14</v>
      </c>
      <c r="E7" s="29">
        <v>2</v>
      </c>
      <c r="F7" s="29">
        <v>331</v>
      </c>
      <c r="G7" s="30">
        <f>+F7*30</f>
        <v>9930</v>
      </c>
      <c r="H7" s="28">
        <v>12</v>
      </c>
      <c r="I7" s="31">
        <f>SUM(E7*G7*H7)</f>
        <v>238320</v>
      </c>
    </row>
    <row r="8" spans="1:11" ht="35.1" customHeight="1" x14ac:dyDescent="0.35">
      <c r="A8" s="32">
        <v>2</v>
      </c>
      <c r="B8" s="33">
        <v>1600700017</v>
      </c>
      <c r="C8" s="34" t="s">
        <v>15</v>
      </c>
      <c r="D8" s="35" t="s">
        <v>16</v>
      </c>
      <c r="E8" s="36">
        <v>14</v>
      </c>
      <c r="F8" s="36">
        <v>331</v>
      </c>
      <c r="G8" s="37">
        <f>+F8*30</f>
        <v>9930</v>
      </c>
      <c r="H8" s="35">
        <v>12</v>
      </c>
      <c r="I8" s="38">
        <f t="shared" ref="I8:I60" si="0">SUM(E8*G8*H8)</f>
        <v>1668240</v>
      </c>
    </row>
    <row r="9" spans="1:11" ht="35.1" customHeight="1" x14ac:dyDescent="0.35">
      <c r="A9" s="32">
        <v>3</v>
      </c>
      <c r="B9" s="33">
        <v>1600700018</v>
      </c>
      <c r="C9" s="34" t="s">
        <v>15</v>
      </c>
      <c r="D9" s="35" t="s">
        <v>17</v>
      </c>
      <c r="E9" s="36">
        <v>2</v>
      </c>
      <c r="F9" s="36">
        <v>331</v>
      </c>
      <c r="G9" s="37">
        <f>+F9*30</f>
        <v>9930</v>
      </c>
      <c r="H9" s="35">
        <v>12</v>
      </c>
      <c r="I9" s="38">
        <f t="shared" si="0"/>
        <v>238320</v>
      </c>
    </row>
    <row r="10" spans="1:11" ht="35.1" customHeight="1" x14ac:dyDescent="0.35">
      <c r="A10" s="32">
        <v>4</v>
      </c>
      <c r="B10" s="33">
        <v>1600700019</v>
      </c>
      <c r="C10" s="34" t="s">
        <v>15</v>
      </c>
      <c r="D10" s="35" t="s">
        <v>18</v>
      </c>
      <c r="E10" s="36">
        <v>4</v>
      </c>
      <c r="F10" s="36">
        <v>331</v>
      </c>
      <c r="G10" s="37">
        <f t="shared" ref="G10:G73" si="1">+F10*30</f>
        <v>9930</v>
      </c>
      <c r="H10" s="35">
        <v>12</v>
      </c>
      <c r="I10" s="38">
        <f t="shared" si="0"/>
        <v>476640</v>
      </c>
    </row>
    <row r="11" spans="1:11" ht="35.1" customHeight="1" x14ac:dyDescent="0.35">
      <c r="A11" s="32">
        <v>5</v>
      </c>
      <c r="B11" s="33">
        <v>1600700020</v>
      </c>
      <c r="C11" s="34" t="s">
        <v>19</v>
      </c>
      <c r="D11" s="35" t="s">
        <v>20</v>
      </c>
      <c r="E11" s="36">
        <v>1</v>
      </c>
      <c r="F11" s="36">
        <v>331</v>
      </c>
      <c r="G11" s="37">
        <f t="shared" si="1"/>
        <v>9930</v>
      </c>
      <c r="H11" s="35">
        <v>12</v>
      </c>
      <c r="I11" s="38">
        <f t="shared" si="0"/>
        <v>119160</v>
      </c>
    </row>
    <row r="12" spans="1:11" s="12" customFormat="1" ht="35.1" customHeight="1" x14ac:dyDescent="0.35">
      <c r="A12" s="32">
        <v>6</v>
      </c>
      <c r="B12" s="33">
        <v>1600700021</v>
      </c>
      <c r="C12" s="34" t="s">
        <v>21</v>
      </c>
      <c r="D12" s="35" t="s">
        <v>20</v>
      </c>
      <c r="E12" s="36">
        <v>1</v>
      </c>
      <c r="F12" s="36">
        <v>331</v>
      </c>
      <c r="G12" s="37">
        <f t="shared" si="1"/>
        <v>9930</v>
      </c>
      <c r="H12" s="35">
        <v>12</v>
      </c>
      <c r="I12" s="38">
        <f t="shared" si="0"/>
        <v>119160</v>
      </c>
    </row>
    <row r="13" spans="1:11" s="12" customFormat="1" ht="35.1" customHeight="1" x14ac:dyDescent="0.35">
      <c r="A13" s="32">
        <v>7</v>
      </c>
      <c r="B13" s="33">
        <v>1600700022</v>
      </c>
      <c r="C13" s="34" t="s">
        <v>21</v>
      </c>
      <c r="D13" s="35" t="s">
        <v>17</v>
      </c>
      <c r="E13" s="36">
        <v>3</v>
      </c>
      <c r="F13" s="36">
        <v>331</v>
      </c>
      <c r="G13" s="37">
        <f t="shared" si="1"/>
        <v>9930</v>
      </c>
      <c r="H13" s="35">
        <v>12</v>
      </c>
      <c r="I13" s="38">
        <f t="shared" si="0"/>
        <v>357480</v>
      </c>
    </row>
    <row r="14" spans="1:11" s="12" customFormat="1" ht="35.1" customHeight="1" x14ac:dyDescent="0.35">
      <c r="A14" s="32">
        <v>8</v>
      </c>
      <c r="B14" s="33">
        <v>1600700023</v>
      </c>
      <c r="C14" s="34" t="s">
        <v>22</v>
      </c>
      <c r="D14" s="35" t="s">
        <v>23</v>
      </c>
      <c r="E14" s="36">
        <v>3</v>
      </c>
      <c r="F14" s="36">
        <v>331</v>
      </c>
      <c r="G14" s="37">
        <f t="shared" si="1"/>
        <v>9930</v>
      </c>
      <c r="H14" s="35">
        <v>12</v>
      </c>
      <c r="I14" s="38">
        <f t="shared" si="0"/>
        <v>357480</v>
      </c>
    </row>
    <row r="15" spans="1:11" s="12" customFormat="1" ht="35.1" customHeight="1" x14ac:dyDescent="0.35">
      <c r="A15" s="32">
        <v>9</v>
      </c>
      <c r="B15" s="33">
        <v>1600700024</v>
      </c>
      <c r="C15" s="34" t="s">
        <v>15</v>
      </c>
      <c r="D15" s="35" t="s">
        <v>24</v>
      </c>
      <c r="E15" s="36">
        <v>2</v>
      </c>
      <c r="F15" s="36">
        <v>336</v>
      </c>
      <c r="G15" s="37">
        <f t="shared" si="1"/>
        <v>10080</v>
      </c>
      <c r="H15" s="35">
        <v>12</v>
      </c>
      <c r="I15" s="38">
        <f t="shared" si="0"/>
        <v>241920</v>
      </c>
    </row>
    <row r="16" spans="1:11" s="12" customFormat="1" ht="35.1" customHeight="1" x14ac:dyDescent="0.35">
      <c r="A16" s="32">
        <v>10</v>
      </c>
      <c r="B16" s="33">
        <v>1600700025</v>
      </c>
      <c r="C16" s="34" t="s">
        <v>13</v>
      </c>
      <c r="D16" s="35" t="s">
        <v>25</v>
      </c>
      <c r="E16" s="36">
        <v>1</v>
      </c>
      <c r="F16" s="36">
        <v>315</v>
      </c>
      <c r="G16" s="37">
        <f t="shared" si="1"/>
        <v>9450</v>
      </c>
      <c r="H16" s="35">
        <v>12</v>
      </c>
      <c r="I16" s="38">
        <f t="shared" si="0"/>
        <v>113400</v>
      </c>
    </row>
    <row r="17" spans="1:9" s="12" customFormat="1" ht="35.1" customHeight="1" x14ac:dyDescent="0.35">
      <c r="A17" s="32">
        <v>11</v>
      </c>
      <c r="B17" s="33">
        <v>1600700026</v>
      </c>
      <c r="C17" s="34" t="s">
        <v>13</v>
      </c>
      <c r="D17" s="35" t="s">
        <v>26</v>
      </c>
      <c r="E17" s="36">
        <v>3</v>
      </c>
      <c r="F17" s="36">
        <v>325</v>
      </c>
      <c r="G17" s="37">
        <f t="shared" si="1"/>
        <v>9750</v>
      </c>
      <c r="H17" s="35">
        <v>12</v>
      </c>
      <c r="I17" s="38">
        <f t="shared" si="0"/>
        <v>351000</v>
      </c>
    </row>
    <row r="18" spans="1:9" s="12" customFormat="1" ht="35.1" customHeight="1" x14ac:dyDescent="0.35">
      <c r="A18" s="32">
        <v>12</v>
      </c>
      <c r="B18" s="33">
        <v>1600700027</v>
      </c>
      <c r="C18" s="34" t="s">
        <v>13</v>
      </c>
      <c r="D18" s="35" t="s">
        <v>27</v>
      </c>
      <c r="E18" s="36">
        <v>2</v>
      </c>
      <c r="F18" s="36">
        <v>315</v>
      </c>
      <c r="G18" s="37">
        <f t="shared" si="1"/>
        <v>9450</v>
      </c>
      <c r="H18" s="35">
        <v>12</v>
      </c>
      <c r="I18" s="38">
        <f t="shared" si="0"/>
        <v>226800</v>
      </c>
    </row>
    <row r="19" spans="1:9" s="12" customFormat="1" ht="35.1" customHeight="1" x14ac:dyDescent="0.35">
      <c r="A19" s="32">
        <v>13</v>
      </c>
      <c r="B19" s="33">
        <v>1600700028</v>
      </c>
      <c r="C19" s="34" t="s">
        <v>13</v>
      </c>
      <c r="D19" s="35" t="s">
        <v>28</v>
      </c>
      <c r="E19" s="36">
        <v>2</v>
      </c>
      <c r="F19" s="36">
        <v>325</v>
      </c>
      <c r="G19" s="37">
        <f t="shared" si="1"/>
        <v>9750</v>
      </c>
      <c r="H19" s="35">
        <v>12</v>
      </c>
      <c r="I19" s="38">
        <f t="shared" si="0"/>
        <v>234000</v>
      </c>
    </row>
    <row r="20" spans="1:9" s="12" customFormat="1" ht="35.1" customHeight="1" x14ac:dyDescent="0.35">
      <c r="A20" s="32">
        <v>14</v>
      </c>
      <c r="B20" s="33">
        <v>1600700029</v>
      </c>
      <c r="C20" s="34" t="s">
        <v>13</v>
      </c>
      <c r="D20" s="35" t="s">
        <v>29</v>
      </c>
      <c r="E20" s="36">
        <v>1</v>
      </c>
      <c r="F20" s="36">
        <v>330</v>
      </c>
      <c r="G20" s="37">
        <f t="shared" si="1"/>
        <v>9900</v>
      </c>
      <c r="H20" s="35">
        <v>12</v>
      </c>
      <c r="I20" s="38">
        <f t="shared" si="0"/>
        <v>118800</v>
      </c>
    </row>
    <row r="21" spans="1:9" s="12" customFormat="1" ht="35.1" customHeight="1" x14ac:dyDescent="0.35">
      <c r="A21" s="32">
        <v>15</v>
      </c>
      <c r="B21" s="33">
        <v>1600700030</v>
      </c>
      <c r="C21" s="34" t="s">
        <v>13</v>
      </c>
      <c r="D21" s="35" t="s">
        <v>30</v>
      </c>
      <c r="E21" s="36">
        <v>4</v>
      </c>
      <c r="F21" s="36">
        <v>336</v>
      </c>
      <c r="G21" s="37">
        <f t="shared" si="1"/>
        <v>10080</v>
      </c>
      <c r="H21" s="35">
        <v>12</v>
      </c>
      <c r="I21" s="38">
        <f t="shared" si="0"/>
        <v>483840</v>
      </c>
    </row>
    <row r="22" spans="1:9" s="12" customFormat="1" ht="35.1" customHeight="1" x14ac:dyDescent="0.35">
      <c r="A22" s="32">
        <v>16</v>
      </c>
      <c r="B22" s="33">
        <v>1600700031</v>
      </c>
      <c r="C22" s="34" t="s">
        <v>13</v>
      </c>
      <c r="D22" s="35" t="s">
        <v>31</v>
      </c>
      <c r="E22" s="36">
        <v>3</v>
      </c>
      <c r="F22" s="36">
        <v>325</v>
      </c>
      <c r="G22" s="37">
        <f t="shared" si="1"/>
        <v>9750</v>
      </c>
      <c r="H22" s="35">
        <v>12</v>
      </c>
      <c r="I22" s="38">
        <f t="shared" si="0"/>
        <v>351000</v>
      </c>
    </row>
    <row r="23" spans="1:9" s="12" customFormat="1" ht="35.1" customHeight="1" x14ac:dyDescent="0.35">
      <c r="A23" s="32">
        <v>17</v>
      </c>
      <c r="B23" s="33">
        <v>1600700032</v>
      </c>
      <c r="C23" s="34" t="s">
        <v>13</v>
      </c>
      <c r="D23" s="35" t="s">
        <v>32</v>
      </c>
      <c r="E23" s="36">
        <v>1</v>
      </c>
      <c r="F23" s="36">
        <v>315</v>
      </c>
      <c r="G23" s="37">
        <f t="shared" si="1"/>
        <v>9450</v>
      </c>
      <c r="H23" s="35">
        <v>12</v>
      </c>
      <c r="I23" s="38">
        <f t="shared" si="0"/>
        <v>113400</v>
      </c>
    </row>
    <row r="24" spans="1:9" s="12" customFormat="1" ht="35.1" customHeight="1" x14ac:dyDescent="0.35">
      <c r="A24" s="32">
        <v>18</v>
      </c>
      <c r="B24" s="33">
        <v>1600700033</v>
      </c>
      <c r="C24" s="34" t="s">
        <v>13</v>
      </c>
      <c r="D24" s="35" t="s">
        <v>33</v>
      </c>
      <c r="E24" s="36">
        <v>3</v>
      </c>
      <c r="F24" s="36">
        <v>325</v>
      </c>
      <c r="G24" s="37">
        <f t="shared" si="1"/>
        <v>9750</v>
      </c>
      <c r="H24" s="35">
        <v>12</v>
      </c>
      <c r="I24" s="38">
        <f t="shared" si="0"/>
        <v>351000</v>
      </c>
    </row>
    <row r="25" spans="1:9" s="12" customFormat="1" ht="35.1" customHeight="1" x14ac:dyDescent="0.35">
      <c r="A25" s="32">
        <v>19</v>
      </c>
      <c r="B25" s="33">
        <v>1600700034</v>
      </c>
      <c r="C25" s="34" t="s">
        <v>13</v>
      </c>
      <c r="D25" s="33" t="s">
        <v>34</v>
      </c>
      <c r="E25" s="36">
        <v>5</v>
      </c>
      <c r="F25" s="36">
        <v>315</v>
      </c>
      <c r="G25" s="37">
        <f t="shared" si="1"/>
        <v>9450</v>
      </c>
      <c r="H25" s="35">
        <v>12</v>
      </c>
      <c r="I25" s="38">
        <f t="shared" si="0"/>
        <v>567000</v>
      </c>
    </row>
    <row r="26" spans="1:9" s="12" customFormat="1" ht="35.1" customHeight="1" x14ac:dyDescent="0.35">
      <c r="A26" s="32">
        <v>20</v>
      </c>
      <c r="B26" s="33">
        <v>1600700035</v>
      </c>
      <c r="C26" s="34" t="s">
        <v>13</v>
      </c>
      <c r="D26" s="35" t="s">
        <v>35</v>
      </c>
      <c r="E26" s="36">
        <v>4</v>
      </c>
      <c r="F26" s="36">
        <v>320</v>
      </c>
      <c r="G26" s="37">
        <f t="shared" si="1"/>
        <v>9600</v>
      </c>
      <c r="H26" s="35">
        <v>12</v>
      </c>
      <c r="I26" s="38">
        <f t="shared" si="0"/>
        <v>460800</v>
      </c>
    </row>
    <row r="27" spans="1:9" s="12" customFormat="1" ht="35.1" customHeight="1" x14ac:dyDescent="0.35">
      <c r="A27" s="32">
        <v>21</v>
      </c>
      <c r="B27" s="33">
        <v>1600700036</v>
      </c>
      <c r="C27" s="34" t="s">
        <v>13</v>
      </c>
      <c r="D27" s="35" t="s">
        <v>36</v>
      </c>
      <c r="E27" s="36">
        <v>2</v>
      </c>
      <c r="F27" s="36">
        <v>331</v>
      </c>
      <c r="G27" s="37">
        <f t="shared" si="1"/>
        <v>9930</v>
      </c>
      <c r="H27" s="35">
        <v>12</v>
      </c>
      <c r="I27" s="38">
        <f t="shared" si="0"/>
        <v>238320</v>
      </c>
    </row>
    <row r="28" spans="1:9" ht="35.1" customHeight="1" x14ac:dyDescent="0.35">
      <c r="A28" s="32">
        <v>22</v>
      </c>
      <c r="B28" s="33">
        <v>1600700037</v>
      </c>
      <c r="C28" s="34" t="s">
        <v>13</v>
      </c>
      <c r="D28" s="35" t="s">
        <v>37</v>
      </c>
      <c r="E28" s="36">
        <v>2</v>
      </c>
      <c r="F28" s="36">
        <v>331</v>
      </c>
      <c r="G28" s="37">
        <f t="shared" si="1"/>
        <v>9930</v>
      </c>
      <c r="H28" s="35">
        <v>12</v>
      </c>
      <c r="I28" s="38">
        <f t="shared" si="0"/>
        <v>238320</v>
      </c>
    </row>
    <row r="29" spans="1:9" ht="35.1" customHeight="1" x14ac:dyDescent="0.35">
      <c r="A29" s="32">
        <v>23</v>
      </c>
      <c r="B29" s="33">
        <v>1600700038</v>
      </c>
      <c r="C29" s="34" t="s">
        <v>13</v>
      </c>
      <c r="D29" s="35" t="s">
        <v>38</v>
      </c>
      <c r="E29" s="36">
        <v>3</v>
      </c>
      <c r="F29" s="36">
        <v>325</v>
      </c>
      <c r="G29" s="37">
        <f t="shared" si="1"/>
        <v>9750</v>
      </c>
      <c r="H29" s="35">
        <v>12</v>
      </c>
      <c r="I29" s="38">
        <f t="shared" si="0"/>
        <v>351000</v>
      </c>
    </row>
    <row r="30" spans="1:9" ht="35.1" customHeight="1" x14ac:dyDescent="0.35">
      <c r="A30" s="32">
        <v>24</v>
      </c>
      <c r="B30" s="39">
        <v>1600700039</v>
      </c>
      <c r="C30" s="34" t="s">
        <v>13</v>
      </c>
      <c r="D30" s="35" t="s">
        <v>39</v>
      </c>
      <c r="E30" s="36">
        <v>1</v>
      </c>
      <c r="F30" s="36">
        <v>320</v>
      </c>
      <c r="G30" s="37">
        <f t="shared" si="1"/>
        <v>9600</v>
      </c>
      <c r="H30" s="35">
        <v>12</v>
      </c>
      <c r="I30" s="38">
        <f t="shared" si="0"/>
        <v>115200</v>
      </c>
    </row>
    <row r="31" spans="1:9" ht="35.1" customHeight="1" x14ac:dyDescent="0.35">
      <c r="A31" s="32">
        <v>25</v>
      </c>
      <c r="B31" s="33">
        <v>1600700040</v>
      </c>
      <c r="C31" s="34" t="s">
        <v>13</v>
      </c>
      <c r="D31" s="35" t="s">
        <v>40</v>
      </c>
      <c r="E31" s="36">
        <v>2</v>
      </c>
      <c r="F31" s="36">
        <v>320</v>
      </c>
      <c r="G31" s="37">
        <f t="shared" si="1"/>
        <v>9600</v>
      </c>
      <c r="H31" s="35">
        <v>12</v>
      </c>
      <c r="I31" s="38">
        <f t="shared" si="0"/>
        <v>230400</v>
      </c>
    </row>
    <row r="32" spans="1:9" ht="35.1" customHeight="1" x14ac:dyDescent="0.35">
      <c r="A32" s="32">
        <v>26</v>
      </c>
      <c r="B32" s="39">
        <v>1600700041</v>
      </c>
      <c r="C32" s="34" t="s">
        <v>13</v>
      </c>
      <c r="D32" s="35" t="s">
        <v>41</v>
      </c>
      <c r="E32" s="36">
        <v>1</v>
      </c>
      <c r="F32" s="36">
        <v>313</v>
      </c>
      <c r="G32" s="37">
        <f t="shared" si="1"/>
        <v>9390</v>
      </c>
      <c r="H32" s="35">
        <v>12</v>
      </c>
      <c r="I32" s="38">
        <f t="shared" si="0"/>
        <v>112680</v>
      </c>
    </row>
    <row r="33" spans="1:9" ht="35.1" customHeight="1" x14ac:dyDescent="0.35">
      <c r="A33" s="32">
        <v>27</v>
      </c>
      <c r="B33" s="39">
        <v>1600700042</v>
      </c>
      <c r="C33" s="34" t="s">
        <v>13</v>
      </c>
      <c r="D33" s="35" t="s">
        <v>42</v>
      </c>
      <c r="E33" s="36">
        <v>2</v>
      </c>
      <c r="F33" s="36">
        <v>315</v>
      </c>
      <c r="G33" s="37">
        <f t="shared" si="1"/>
        <v>9450</v>
      </c>
      <c r="H33" s="35">
        <v>12</v>
      </c>
      <c r="I33" s="38">
        <f t="shared" si="0"/>
        <v>226800</v>
      </c>
    </row>
    <row r="34" spans="1:9" ht="35.1" customHeight="1" x14ac:dyDescent="0.35">
      <c r="A34" s="32">
        <v>28</v>
      </c>
      <c r="B34" s="33">
        <v>1600700043</v>
      </c>
      <c r="C34" s="34" t="s">
        <v>13</v>
      </c>
      <c r="D34" s="35" t="s">
        <v>43</v>
      </c>
      <c r="E34" s="36">
        <v>2</v>
      </c>
      <c r="F34" s="36">
        <v>335</v>
      </c>
      <c r="G34" s="37">
        <f t="shared" si="1"/>
        <v>10050</v>
      </c>
      <c r="H34" s="35">
        <v>12</v>
      </c>
      <c r="I34" s="38">
        <f t="shared" si="0"/>
        <v>241200</v>
      </c>
    </row>
    <row r="35" spans="1:9" ht="35.1" customHeight="1" x14ac:dyDescent="0.35">
      <c r="A35" s="32">
        <v>29</v>
      </c>
      <c r="B35" s="33">
        <v>1600700044</v>
      </c>
      <c r="C35" s="34" t="s">
        <v>13</v>
      </c>
      <c r="D35" s="35" t="s">
        <v>44</v>
      </c>
      <c r="E35" s="36">
        <v>1</v>
      </c>
      <c r="F35" s="36">
        <v>325</v>
      </c>
      <c r="G35" s="37">
        <f t="shared" si="1"/>
        <v>9750</v>
      </c>
      <c r="H35" s="35">
        <v>12</v>
      </c>
      <c r="I35" s="38">
        <f t="shared" si="0"/>
        <v>117000</v>
      </c>
    </row>
    <row r="36" spans="1:9" ht="35.1" customHeight="1" x14ac:dyDescent="0.35">
      <c r="A36" s="32">
        <v>30</v>
      </c>
      <c r="B36" s="33">
        <v>1600700045</v>
      </c>
      <c r="C36" s="40" t="s">
        <v>13</v>
      </c>
      <c r="D36" s="41" t="s">
        <v>45</v>
      </c>
      <c r="E36" s="36">
        <v>2</v>
      </c>
      <c r="F36" s="36">
        <v>315</v>
      </c>
      <c r="G36" s="37">
        <f t="shared" si="1"/>
        <v>9450</v>
      </c>
      <c r="H36" s="35">
        <v>12</v>
      </c>
      <c r="I36" s="38">
        <f t="shared" si="0"/>
        <v>226800</v>
      </c>
    </row>
    <row r="37" spans="1:9" s="42" customFormat="1" ht="35.1" customHeight="1" x14ac:dyDescent="0.35">
      <c r="A37" s="32">
        <v>31</v>
      </c>
      <c r="B37" s="33">
        <v>1600700046</v>
      </c>
      <c r="C37" s="34" t="s">
        <v>13</v>
      </c>
      <c r="D37" s="35" t="s">
        <v>46</v>
      </c>
      <c r="E37" s="36">
        <v>3</v>
      </c>
      <c r="F37" s="36">
        <v>325</v>
      </c>
      <c r="G37" s="37">
        <f t="shared" si="1"/>
        <v>9750</v>
      </c>
      <c r="H37" s="35">
        <v>12</v>
      </c>
      <c r="I37" s="38">
        <f t="shared" si="0"/>
        <v>351000</v>
      </c>
    </row>
    <row r="38" spans="1:9" ht="35.1" customHeight="1" x14ac:dyDescent="0.35">
      <c r="A38" s="32">
        <v>32</v>
      </c>
      <c r="B38" s="33">
        <v>1600700047</v>
      </c>
      <c r="C38" s="34" t="s">
        <v>13</v>
      </c>
      <c r="D38" s="35" t="s">
        <v>47</v>
      </c>
      <c r="E38" s="36">
        <v>1</v>
      </c>
      <c r="F38" s="36">
        <v>331</v>
      </c>
      <c r="G38" s="37">
        <f t="shared" si="1"/>
        <v>9930</v>
      </c>
      <c r="H38" s="35">
        <v>12</v>
      </c>
      <c r="I38" s="38">
        <f t="shared" si="0"/>
        <v>119160</v>
      </c>
    </row>
    <row r="39" spans="1:9" ht="35.1" customHeight="1" x14ac:dyDescent="0.35">
      <c r="A39" s="32">
        <v>33</v>
      </c>
      <c r="B39" s="33">
        <v>1600700048</v>
      </c>
      <c r="C39" s="34" t="s">
        <v>13</v>
      </c>
      <c r="D39" s="35" t="s">
        <v>48</v>
      </c>
      <c r="E39" s="36">
        <v>3</v>
      </c>
      <c r="F39" s="36">
        <v>325</v>
      </c>
      <c r="G39" s="37">
        <f t="shared" si="1"/>
        <v>9750</v>
      </c>
      <c r="H39" s="35">
        <v>12</v>
      </c>
      <c r="I39" s="38">
        <f t="shared" si="0"/>
        <v>351000</v>
      </c>
    </row>
    <row r="40" spans="1:9" ht="35.1" customHeight="1" x14ac:dyDescent="0.35">
      <c r="A40" s="32">
        <v>34</v>
      </c>
      <c r="B40" s="33">
        <v>1600700049</v>
      </c>
      <c r="C40" s="34" t="s">
        <v>13</v>
      </c>
      <c r="D40" s="35" t="s">
        <v>49</v>
      </c>
      <c r="E40" s="36">
        <v>1</v>
      </c>
      <c r="F40" s="36">
        <v>320</v>
      </c>
      <c r="G40" s="37">
        <f t="shared" si="1"/>
        <v>9600</v>
      </c>
      <c r="H40" s="35">
        <v>12</v>
      </c>
      <c r="I40" s="38">
        <f t="shared" si="0"/>
        <v>115200</v>
      </c>
    </row>
    <row r="41" spans="1:9" ht="35.1" customHeight="1" x14ac:dyDescent="0.35">
      <c r="A41" s="32">
        <v>35</v>
      </c>
      <c r="B41" s="39">
        <v>1600700050</v>
      </c>
      <c r="C41" s="34" t="s">
        <v>13</v>
      </c>
      <c r="D41" s="35" t="s">
        <v>50</v>
      </c>
      <c r="E41" s="36">
        <v>1</v>
      </c>
      <c r="F41" s="36">
        <v>325</v>
      </c>
      <c r="G41" s="37">
        <f t="shared" si="1"/>
        <v>9750</v>
      </c>
      <c r="H41" s="35">
        <v>12</v>
      </c>
      <c r="I41" s="38">
        <f t="shared" si="0"/>
        <v>117000</v>
      </c>
    </row>
    <row r="42" spans="1:9" ht="35.1" customHeight="1" x14ac:dyDescent="0.35">
      <c r="A42" s="32">
        <v>36</v>
      </c>
      <c r="B42" s="33">
        <v>1600700052</v>
      </c>
      <c r="C42" s="34" t="s">
        <v>19</v>
      </c>
      <c r="D42" s="33" t="s">
        <v>26</v>
      </c>
      <c r="E42" s="36">
        <v>2</v>
      </c>
      <c r="F42" s="36">
        <v>325</v>
      </c>
      <c r="G42" s="37">
        <f t="shared" si="1"/>
        <v>9750</v>
      </c>
      <c r="H42" s="35">
        <v>12</v>
      </c>
      <c r="I42" s="38">
        <f t="shared" si="0"/>
        <v>234000</v>
      </c>
    </row>
    <row r="43" spans="1:9" ht="35.1" customHeight="1" x14ac:dyDescent="0.35">
      <c r="A43" s="32">
        <v>37</v>
      </c>
      <c r="B43" s="33">
        <v>1600700053</v>
      </c>
      <c r="C43" s="34" t="s">
        <v>21</v>
      </c>
      <c r="D43" s="35" t="s">
        <v>33</v>
      </c>
      <c r="E43" s="36">
        <v>2</v>
      </c>
      <c r="F43" s="36">
        <v>325</v>
      </c>
      <c r="G43" s="37">
        <f t="shared" si="1"/>
        <v>9750</v>
      </c>
      <c r="H43" s="35">
        <v>12</v>
      </c>
      <c r="I43" s="38">
        <f t="shared" si="0"/>
        <v>234000</v>
      </c>
    </row>
    <row r="44" spans="1:9" s="12" customFormat="1" ht="35.1" customHeight="1" x14ac:dyDescent="0.35">
      <c r="A44" s="32">
        <v>38</v>
      </c>
      <c r="B44" s="33">
        <v>1600700054</v>
      </c>
      <c r="C44" s="34" t="s">
        <v>19</v>
      </c>
      <c r="D44" s="35" t="s">
        <v>51</v>
      </c>
      <c r="E44" s="36">
        <v>1</v>
      </c>
      <c r="F44" s="36">
        <v>331</v>
      </c>
      <c r="G44" s="37">
        <f t="shared" si="1"/>
        <v>9930</v>
      </c>
      <c r="H44" s="35">
        <v>12</v>
      </c>
      <c r="I44" s="38">
        <f t="shared" si="0"/>
        <v>119160</v>
      </c>
    </row>
    <row r="45" spans="1:9" s="12" customFormat="1" ht="35.1" customHeight="1" x14ac:dyDescent="0.35">
      <c r="A45" s="32">
        <v>39</v>
      </c>
      <c r="B45" s="33">
        <v>1600700055</v>
      </c>
      <c r="C45" s="34" t="s">
        <v>19</v>
      </c>
      <c r="D45" s="35" t="s">
        <v>38</v>
      </c>
      <c r="E45" s="36">
        <v>2</v>
      </c>
      <c r="F45" s="36">
        <v>325</v>
      </c>
      <c r="G45" s="37">
        <f t="shared" si="1"/>
        <v>9750</v>
      </c>
      <c r="H45" s="35">
        <v>12</v>
      </c>
      <c r="I45" s="38">
        <f t="shared" si="0"/>
        <v>234000</v>
      </c>
    </row>
    <row r="46" spans="1:9" s="12" customFormat="1" ht="35.1" customHeight="1" x14ac:dyDescent="0.35">
      <c r="A46" s="32">
        <v>40</v>
      </c>
      <c r="B46" s="33">
        <v>1600700056</v>
      </c>
      <c r="C46" s="34" t="s">
        <v>19</v>
      </c>
      <c r="D46" s="35" t="s">
        <v>52</v>
      </c>
      <c r="E46" s="36">
        <v>1</v>
      </c>
      <c r="F46" s="36">
        <v>331</v>
      </c>
      <c r="G46" s="37">
        <f t="shared" si="1"/>
        <v>9930</v>
      </c>
      <c r="H46" s="35">
        <v>12</v>
      </c>
      <c r="I46" s="38">
        <f t="shared" si="0"/>
        <v>119160</v>
      </c>
    </row>
    <row r="47" spans="1:9" s="12" customFormat="1" ht="35.1" customHeight="1" x14ac:dyDescent="0.35">
      <c r="A47" s="32">
        <v>41</v>
      </c>
      <c r="B47" s="33">
        <v>1600700057</v>
      </c>
      <c r="C47" s="34" t="s">
        <v>19</v>
      </c>
      <c r="D47" s="35" t="s">
        <v>45</v>
      </c>
      <c r="E47" s="36">
        <v>1</v>
      </c>
      <c r="F47" s="36">
        <v>315</v>
      </c>
      <c r="G47" s="37">
        <f t="shared" si="1"/>
        <v>9450</v>
      </c>
      <c r="H47" s="35">
        <v>12</v>
      </c>
      <c r="I47" s="38">
        <f t="shared" si="0"/>
        <v>113400</v>
      </c>
    </row>
    <row r="48" spans="1:9" s="12" customFormat="1" ht="35.1" customHeight="1" x14ac:dyDescent="0.35">
      <c r="A48" s="32">
        <v>42</v>
      </c>
      <c r="B48" s="39">
        <v>1600700058</v>
      </c>
      <c r="C48" s="34" t="s">
        <v>19</v>
      </c>
      <c r="D48" s="33" t="s">
        <v>46</v>
      </c>
      <c r="E48" s="36">
        <v>1</v>
      </c>
      <c r="F48" s="36">
        <v>325</v>
      </c>
      <c r="G48" s="37">
        <f t="shared" si="1"/>
        <v>9750</v>
      </c>
      <c r="H48" s="35">
        <v>12</v>
      </c>
      <c r="I48" s="38">
        <f t="shared" si="0"/>
        <v>117000</v>
      </c>
    </row>
    <row r="49" spans="1:10" s="12" customFormat="1" ht="35.1" customHeight="1" x14ac:dyDescent="0.35">
      <c r="A49" s="32">
        <v>43</v>
      </c>
      <c r="B49" s="33">
        <v>1600700059</v>
      </c>
      <c r="C49" s="34" t="s">
        <v>22</v>
      </c>
      <c r="D49" s="35" t="s">
        <v>53</v>
      </c>
      <c r="E49" s="36">
        <v>2</v>
      </c>
      <c r="F49" s="36">
        <v>325</v>
      </c>
      <c r="G49" s="37">
        <f t="shared" si="1"/>
        <v>9750</v>
      </c>
      <c r="H49" s="35">
        <v>12</v>
      </c>
      <c r="I49" s="38">
        <f t="shared" si="0"/>
        <v>234000</v>
      </c>
    </row>
    <row r="50" spans="1:10" s="12" customFormat="1" ht="35.1" customHeight="1" x14ac:dyDescent="0.35">
      <c r="A50" s="32">
        <v>44</v>
      </c>
      <c r="B50" s="33">
        <v>1600700061</v>
      </c>
      <c r="C50" s="43" t="s">
        <v>54</v>
      </c>
      <c r="D50" s="35" t="s">
        <v>55</v>
      </c>
      <c r="E50" s="36">
        <v>1</v>
      </c>
      <c r="F50" s="36">
        <v>323</v>
      </c>
      <c r="G50" s="37">
        <f t="shared" si="1"/>
        <v>9690</v>
      </c>
      <c r="H50" s="35">
        <v>12</v>
      </c>
      <c r="I50" s="38">
        <f t="shared" si="0"/>
        <v>116280</v>
      </c>
    </row>
    <row r="51" spans="1:10" s="12" customFormat="1" ht="35.1" customHeight="1" x14ac:dyDescent="0.35">
      <c r="A51" s="32">
        <v>45</v>
      </c>
      <c r="B51" s="39">
        <v>1600700062</v>
      </c>
      <c r="C51" s="34" t="s">
        <v>54</v>
      </c>
      <c r="D51" s="35" t="s">
        <v>56</v>
      </c>
      <c r="E51" s="36">
        <v>1</v>
      </c>
      <c r="F51" s="36">
        <v>320</v>
      </c>
      <c r="G51" s="37">
        <f t="shared" si="1"/>
        <v>9600</v>
      </c>
      <c r="H51" s="35">
        <v>12</v>
      </c>
      <c r="I51" s="38">
        <f t="shared" si="0"/>
        <v>115200</v>
      </c>
    </row>
    <row r="52" spans="1:10" s="12" customFormat="1" ht="35.1" customHeight="1" x14ac:dyDescent="0.35">
      <c r="A52" s="32">
        <v>46</v>
      </c>
      <c r="B52" s="33">
        <v>1600700063</v>
      </c>
      <c r="C52" s="34" t="s">
        <v>54</v>
      </c>
      <c r="D52" s="35" t="s">
        <v>57</v>
      </c>
      <c r="E52" s="36">
        <v>1</v>
      </c>
      <c r="F52" s="36">
        <v>324</v>
      </c>
      <c r="G52" s="37">
        <f t="shared" si="1"/>
        <v>9720</v>
      </c>
      <c r="H52" s="35">
        <v>12</v>
      </c>
      <c r="I52" s="38">
        <f t="shared" si="0"/>
        <v>116640</v>
      </c>
    </row>
    <row r="53" spans="1:10" s="12" customFormat="1" ht="35.1" customHeight="1" x14ac:dyDescent="0.35">
      <c r="A53" s="32">
        <v>47</v>
      </c>
      <c r="B53" s="33">
        <v>1600700064</v>
      </c>
      <c r="C53" s="34" t="s">
        <v>54</v>
      </c>
      <c r="D53" s="35" t="s">
        <v>58</v>
      </c>
      <c r="E53" s="36">
        <v>3</v>
      </c>
      <c r="F53" s="36">
        <v>320</v>
      </c>
      <c r="G53" s="37">
        <f t="shared" si="1"/>
        <v>9600</v>
      </c>
      <c r="H53" s="35">
        <v>12</v>
      </c>
      <c r="I53" s="38">
        <f t="shared" si="0"/>
        <v>345600</v>
      </c>
    </row>
    <row r="54" spans="1:10" s="12" customFormat="1" ht="35.1" customHeight="1" x14ac:dyDescent="0.35">
      <c r="A54" s="32">
        <v>48</v>
      </c>
      <c r="B54" s="33">
        <v>1600700065</v>
      </c>
      <c r="C54" s="34" t="s">
        <v>54</v>
      </c>
      <c r="D54" s="35" t="s">
        <v>59</v>
      </c>
      <c r="E54" s="36">
        <v>1</v>
      </c>
      <c r="F54" s="36">
        <v>335</v>
      </c>
      <c r="G54" s="37">
        <f t="shared" si="1"/>
        <v>10050</v>
      </c>
      <c r="H54" s="35">
        <v>12</v>
      </c>
      <c r="I54" s="38">
        <f t="shared" si="0"/>
        <v>120600</v>
      </c>
    </row>
    <row r="55" spans="1:10" s="12" customFormat="1" ht="35.1" customHeight="1" x14ac:dyDescent="0.35">
      <c r="A55" s="32">
        <v>49</v>
      </c>
      <c r="B55" s="33">
        <v>1600700066</v>
      </c>
      <c r="C55" s="34" t="s">
        <v>60</v>
      </c>
      <c r="D55" s="35" t="s">
        <v>20</v>
      </c>
      <c r="E55" s="36">
        <v>3</v>
      </c>
      <c r="F55" s="36">
        <v>331</v>
      </c>
      <c r="G55" s="37">
        <f t="shared" si="1"/>
        <v>9930</v>
      </c>
      <c r="H55" s="35">
        <v>12</v>
      </c>
      <c r="I55" s="38">
        <f t="shared" si="0"/>
        <v>357480</v>
      </c>
    </row>
    <row r="56" spans="1:10" s="12" customFormat="1" ht="35.1" customHeight="1" x14ac:dyDescent="0.35">
      <c r="A56" s="32">
        <v>50</v>
      </c>
      <c r="B56" s="33">
        <v>1600700068</v>
      </c>
      <c r="C56" s="34" t="s">
        <v>60</v>
      </c>
      <c r="D56" s="35" t="s">
        <v>34</v>
      </c>
      <c r="E56" s="36">
        <v>1</v>
      </c>
      <c r="F56" s="36">
        <v>315</v>
      </c>
      <c r="G56" s="37">
        <f t="shared" si="1"/>
        <v>9450</v>
      </c>
      <c r="H56" s="35">
        <v>12</v>
      </c>
      <c r="I56" s="38">
        <f t="shared" si="0"/>
        <v>113400</v>
      </c>
    </row>
    <row r="57" spans="1:10" s="12" customFormat="1" ht="35.1" customHeight="1" x14ac:dyDescent="0.35">
      <c r="A57" s="32">
        <v>51</v>
      </c>
      <c r="B57" s="33">
        <v>1600700069</v>
      </c>
      <c r="C57" s="34" t="s">
        <v>60</v>
      </c>
      <c r="D57" s="35" t="s">
        <v>38</v>
      </c>
      <c r="E57" s="36">
        <v>1</v>
      </c>
      <c r="F57" s="36">
        <v>325</v>
      </c>
      <c r="G57" s="37">
        <f t="shared" si="1"/>
        <v>9750</v>
      </c>
      <c r="H57" s="35">
        <v>12</v>
      </c>
      <c r="I57" s="38">
        <f t="shared" si="0"/>
        <v>117000</v>
      </c>
      <c r="J57" s="12" t="s">
        <v>61</v>
      </c>
    </row>
    <row r="58" spans="1:10" s="12" customFormat="1" ht="35.1" customHeight="1" x14ac:dyDescent="0.35">
      <c r="A58" s="32">
        <v>52</v>
      </c>
      <c r="B58" s="33">
        <v>1600700070</v>
      </c>
      <c r="C58" s="34" t="s">
        <v>21</v>
      </c>
      <c r="D58" s="33" t="s">
        <v>30</v>
      </c>
      <c r="E58" s="36">
        <v>1</v>
      </c>
      <c r="F58" s="36">
        <v>336</v>
      </c>
      <c r="G58" s="37">
        <f t="shared" si="1"/>
        <v>10080</v>
      </c>
      <c r="H58" s="35">
        <v>12</v>
      </c>
      <c r="I58" s="38">
        <f t="shared" si="0"/>
        <v>120960</v>
      </c>
    </row>
    <row r="59" spans="1:10" s="12" customFormat="1" ht="35.1" customHeight="1" x14ac:dyDescent="0.35">
      <c r="A59" s="32">
        <v>53</v>
      </c>
      <c r="B59" s="33">
        <v>1600700071</v>
      </c>
      <c r="C59" s="34" t="s">
        <v>21</v>
      </c>
      <c r="D59" s="35" t="s">
        <v>31</v>
      </c>
      <c r="E59" s="36">
        <v>3</v>
      </c>
      <c r="F59" s="36">
        <v>325</v>
      </c>
      <c r="G59" s="37">
        <f t="shared" si="1"/>
        <v>9750</v>
      </c>
      <c r="H59" s="35">
        <v>12</v>
      </c>
      <c r="I59" s="38">
        <f t="shared" si="0"/>
        <v>351000</v>
      </c>
    </row>
    <row r="60" spans="1:10" s="12" customFormat="1" ht="35.1" customHeight="1" x14ac:dyDescent="0.35">
      <c r="A60" s="32">
        <v>54</v>
      </c>
      <c r="B60" s="39">
        <v>1600700072</v>
      </c>
      <c r="C60" s="34" t="s">
        <v>21</v>
      </c>
      <c r="D60" s="33" t="s">
        <v>46</v>
      </c>
      <c r="E60" s="36">
        <v>2</v>
      </c>
      <c r="F60" s="36">
        <v>325</v>
      </c>
      <c r="G60" s="37">
        <f t="shared" si="1"/>
        <v>9750</v>
      </c>
      <c r="H60" s="35">
        <v>12</v>
      </c>
      <c r="I60" s="38">
        <f t="shared" si="0"/>
        <v>234000</v>
      </c>
    </row>
    <row r="61" spans="1:10" s="12" customFormat="1" ht="35.1" hidden="1" customHeight="1" x14ac:dyDescent="0.35">
      <c r="A61" s="32"/>
      <c r="B61" s="33">
        <v>1600700074</v>
      </c>
      <c r="C61" s="34" t="s">
        <v>62</v>
      </c>
      <c r="D61" s="35" t="s">
        <v>63</v>
      </c>
      <c r="E61" s="36">
        <v>0</v>
      </c>
      <c r="F61" s="36"/>
      <c r="G61" s="37">
        <f t="shared" si="1"/>
        <v>0</v>
      </c>
      <c r="H61" s="35"/>
      <c r="I61" s="38"/>
    </row>
    <row r="62" spans="1:10" s="12" customFormat="1" ht="35.1" hidden="1" customHeight="1" x14ac:dyDescent="0.35">
      <c r="A62" s="32"/>
      <c r="B62" s="33">
        <v>1600700075</v>
      </c>
      <c r="C62" s="34" t="s">
        <v>62</v>
      </c>
      <c r="D62" s="35" t="s">
        <v>64</v>
      </c>
      <c r="E62" s="36">
        <v>0</v>
      </c>
      <c r="F62" s="36"/>
      <c r="G62" s="37">
        <f t="shared" si="1"/>
        <v>0</v>
      </c>
      <c r="H62" s="35"/>
      <c r="I62" s="38"/>
    </row>
    <row r="63" spans="1:10" s="12" customFormat="1" ht="35.1" customHeight="1" x14ac:dyDescent="0.35">
      <c r="A63" s="32">
        <v>55</v>
      </c>
      <c r="B63" s="33">
        <v>1600700076</v>
      </c>
      <c r="C63" s="34" t="s">
        <v>13</v>
      </c>
      <c r="D63" s="35" t="s">
        <v>65</v>
      </c>
      <c r="E63" s="36">
        <v>2</v>
      </c>
      <c r="F63" s="36">
        <v>320</v>
      </c>
      <c r="G63" s="37">
        <f t="shared" si="1"/>
        <v>9600</v>
      </c>
      <c r="H63" s="35">
        <v>12</v>
      </c>
      <c r="I63" s="38">
        <f t="shared" ref="I63:I70" si="2">SUM(E63*G63*H63)</f>
        <v>230400</v>
      </c>
    </row>
    <row r="64" spans="1:10" s="12" customFormat="1" ht="35.1" customHeight="1" x14ac:dyDescent="0.35">
      <c r="A64" s="32">
        <v>56</v>
      </c>
      <c r="B64" s="33">
        <v>1600700077</v>
      </c>
      <c r="C64" s="34" t="s">
        <v>66</v>
      </c>
      <c r="D64" s="35" t="s">
        <v>67</v>
      </c>
      <c r="E64" s="36">
        <v>1</v>
      </c>
      <c r="F64" s="36">
        <v>320</v>
      </c>
      <c r="G64" s="37">
        <f t="shared" si="1"/>
        <v>9600</v>
      </c>
      <c r="H64" s="35">
        <v>12</v>
      </c>
      <c r="I64" s="38">
        <f t="shared" si="2"/>
        <v>115200</v>
      </c>
    </row>
    <row r="65" spans="1:9" s="12" customFormat="1" ht="35.1" customHeight="1" x14ac:dyDescent="0.35">
      <c r="A65" s="32">
        <v>57</v>
      </c>
      <c r="B65" s="33">
        <v>1600700078</v>
      </c>
      <c r="C65" s="34" t="s">
        <v>66</v>
      </c>
      <c r="D65" s="35" t="s">
        <v>68</v>
      </c>
      <c r="E65" s="36">
        <v>1</v>
      </c>
      <c r="F65" s="36">
        <v>320</v>
      </c>
      <c r="G65" s="37">
        <f t="shared" si="1"/>
        <v>9600</v>
      </c>
      <c r="H65" s="35">
        <v>12</v>
      </c>
      <c r="I65" s="38">
        <f t="shared" si="2"/>
        <v>115200</v>
      </c>
    </row>
    <row r="66" spans="1:9" s="12" customFormat="1" ht="35.1" customHeight="1" x14ac:dyDescent="0.35">
      <c r="A66" s="32">
        <v>58</v>
      </c>
      <c r="B66" s="33">
        <v>1600700079</v>
      </c>
      <c r="C66" s="34" t="s">
        <v>66</v>
      </c>
      <c r="D66" s="35" t="s">
        <v>69</v>
      </c>
      <c r="E66" s="36">
        <v>1</v>
      </c>
      <c r="F66" s="36">
        <v>315</v>
      </c>
      <c r="G66" s="37">
        <f t="shared" si="1"/>
        <v>9450</v>
      </c>
      <c r="H66" s="35">
        <v>12</v>
      </c>
      <c r="I66" s="38">
        <f t="shared" si="2"/>
        <v>113400</v>
      </c>
    </row>
    <row r="67" spans="1:9" s="12" customFormat="1" ht="35.1" customHeight="1" x14ac:dyDescent="0.35">
      <c r="A67" s="32">
        <v>59</v>
      </c>
      <c r="B67" s="33">
        <v>1600700080</v>
      </c>
      <c r="C67" s="34" t="s">
        <v>66</v>
      </c>
      <c r="D67" s="35" t="s">
        <v>70</v>
      </c>
      <c r="E67" s="36">
        <v>1</v>
      </c>
      <c r="F67" s="36">
        <v>315</v>
      </c>
      <c r="G67" s="37">
        <f t="shared" si="1"/>
        <v>9450</v>
      </c>
      <c r="H67" s="35">
        <v>12</v>
      </c>
      <c r="I67" s="38">
        <f t="shared" si="2"/>
        <v>113400</v>
      </c>
    </row>
    <row r="68" spans="1:9" s="12" customFormat="1" ht="35.1" customHeight="1" x14ac:dyDescent="0.35">
      <c r="A68" s="32">
        <v>60</v>
      </c>
      <c r="B68" s="33">
        <v>1600700081</v>
      </c>
      <c r="C68" s="34" t="s">
        <v>66</v>
      </c>
      <c r="D68" s="35" t="s">
        <v>71</v>
      </c>
      <c r="E68" s="36">
        <v>1</v>
      </c>
      <c r="F68" s="36">
        <v>325</v>
      </c>
      <c r="G68" s="37">
        <f t="shared" si="1"/>
        <v>9750</v>
      </c>
      <c r="H68" s="35">
        <v>12</v>
      </c>
      <c r="I68" s="38">
        <f t="shared" si="2"/>
        <v>117000</v>
      </c>
    </row>
    <row r="69" spans="1:9" s="12" customFormat="1" ht="35.1" customHeight="1" x14ac:dyDescent="0.35">
      <c r="A69" s="32">
        <v>61</v>
      </c>
      <c r="B69" s="33">
        <v>1600700082</v>
      </c>
      <c r="C69" s="34" t="s">
        <v>66</v>
      </c>
      <c r="D69" s="35" t="s">
        <v>72</v>
      </c>
      <c r="E69" s="36">
        <v>1</v>
      </c>
      <c r="F69" s="36">
        <v>320</v>
      </c>
      <c r="G69" s="37">
        <f t="shared" si="1"/>
        <v>9600</v>
      </c>
      <c r="H69" s="35">
        <v>12</v>
      </c>
      <c r="I69" s="38">
        <f t="shared" si="2"/>
        <v>115200</v>
      </c>
    </row>
    <row r="70" spans="1:9" s="12" customFormat="1" ht="35.1" customHeight="1" x14ac:dyDescent="0.35">
      <c r="A70" s="32">
        <v>62</v>
      </c>
      <c r="B70" s="39">
        <v>1600700083</v>
      </c>
      <c r="C70" s="34" t="s">
        <v>66</v>
      </c>
      <c r="D70" s="35" t="s">
        <v>73</v>
      </c>
      <c r="E70" s="36">
        <v>1</v>
      </c>
      <c r="F70" s="36">
        <v>323</v>
      </c>
      <c r="G70" s="37">
        <f t="shared" si="1"/>
        <v>9690</v>
      </c>
      <c r="H70" s="35">
        <v>12</v>
      </c>
      <c r="I70" s="38">
        <f t="shared" si="2"/>
        <v>116280</v>
      </c>
    </row>
    <row r="71" spans="1:9" s="12" customFormat="1" ht="35.1" hidden="1" customHeight="1" x14ac:dyDescent="0.35">
      <c r="A71" s="32"/>
      <c r="B71" s="33">
        <v>1600700084</v>
      </c>
      <c r="C71" s="34" t="s">
        <v>66</v>
      </c>
      <c r="D71" s="35" t="s">
        <v>74</v>
      </c>
      <c r="E71" s="36">
        <v>0</v>
      </c>
      <c r="F71" s="36"/>
      <c r="G71" s="37">
        <f t="shared" si="1"/>
        <v>0</v>
      </c>
      <c r="H71" s="35"/>
      <c r="I71" s="38"/>
    </row>
    <row r="72" spans="1:9" s="12" customFormat="1" ht="35.1" customHeight="1" x14ac:dyDescent="0.35">
      <c r="A72" s="32">
        <v>63</v>
      </c>
      <c r="B72" s="39">
        <v>1600700085</v>
      </c>
      <c r="C72" s="34" t="s">
        <v>66</v>
      </c>
      <c r="D72" s="35" t="s">
        <v>75</v>
      </c>
      <c r="E72" s="36">
        <v>2</v>
      </c>
      <c r="F72" s="36">
        <v>320</v>
      </c>
      <c r="G72" s="37">
        <f t="shared" si="1"/>
        <v>9600</v>
      </c>
      <c r="H72" s="35">
        <v>12</v>
      </c>
      <c r="I72" s="38">
        <f t="shared" ref="I72:I96" si="3">SUM(E72*G72*H72)</f>
        <v>230400</v>
      </c>
    </row>
    <row r="73" spans="1:9" s="12" customFormat="1" ht="35.1" customHeight="1" x14ac:dyDescent="0.35">
      <c r="A73" s="32">
        <v>64</v>
      </c>
      <c r="B73" s="39">
        <v>1600700086</v>
      </c>
      <c r="C73" s="34" t="s">
        <v>66</v>
      </c>
      <c r="D73" s="35" t="s">
        <v>76</v>
      </c>
      <c r="E73" s="36">
        <v>1</v>
      </c>
      <c r="F73" s="36">
        <v>315</v>
      </c>
      <c r="G73" s="37">
        <f t="shared" si="1"/>
        <v>9450</v>
      </c>
      <c r="H73" s="35">
        <v>12</v>
      </c>
      <c r="I73" s="38">
        <f t="shared" si="3"/>
        <v>113400</v>
      </c>
    </row>
    <row r="74" spans="1:9" s="12" customFormat="1" ht="35.1" customHeight="1" x14ac:dyDescent="0.35">
      <c r="A74" s="32">
        <v>65</v>
      </c>
      <c r="B74" s="33">
        <v>1600700087</v>
      </c>
      <c r="C74" s="34" t="s">
        <v>66</v>
      </c>
      <c r="D74" s="35" t="s">
        <v>77</v>
      </c>
      <c r="E74" s="36">
        <v>1</v>
      </c>
      <c r="F74" s="36">
        <v>315</v>
      </c>
      <c r="G74" s="37">
        <f t="shared" ref="G74:G137" si="4">+F74*30</f>
        <v>9450</v>
      </c>
      <c r="H74" s="35">
        <v>12</v>
      </c>
      <c r="I74" s="38">
        <f t="shared" si="3"/>
        <v>113400</v>
      </c>
    </row>
    <row r="75" spans="1:9" s="12" customFormat="1" ht="35.1" customHeight="1" x14ac:dyDescent="0.35">
      <c r="A75" s="32">
        <v>66</v>
      </c>
      <c r="B75" s="39">
        <v>1600700088</v>
      </c>
      <c r="C75" s="34" t="s">
        <v>66</v>
      </c>
      <c r="D75" s="35" t="s">
        <v>78</v>
      </c>
      <c r="E75" s="36">
        <v>1</v>
      </c>
      <c r="F75" s="36">
        <v>315</v>
      </c>
      <c r="G75" s="37">
        <f t="shared" si="4"/>
        <v>9450</v>
      </c>
      <c r="H75" s="35">
        <v>12</v>
      </c>
      <c r="I75" s="38">
        <f t="shared" si="3"/>
        <v>113400</v>
      </c>
    </row>
    <row r="76" spans="1:9" s="12" customFormat="1" ht="35.1" customHeight="1" x14ac:dyDescent="0.35">
      <c r="A76" s="32">
        <v>67</v>
      </c>
      <c r="B76" s="33">
        <v>1600700089</v>
      </c>
      <c r="C76" s="34" t="s">
        <v>66</v>
      </c>
      <c r="D76" s="44" t="s">
        <v>79</v>
      </c>
      <c r="E76" s="36">
        <v>1</v>
      </c>
      <c r="F76" s="36">
        <v>325</v>
      </c>
      <c r="G76" s="37">
        <f t="shared" si="4"/>
        <v>9750</v>
      </c>
      <c r="H76" s="35">
        <v>12</v>
      </c>
      <c r="I76" s="38">
        <f t="shared" si="3"/>
        <v>117000</v>
      </c>
    </row>
    <row r="77" spans="1:9" s="12" customFormat="1" ht="35.1" customHeight="1" x14ac:dyDescent="0.35">
      <c r="A77" s="32">
        <v>68</v>
      </c>
      <c r="B77" s="33">
        <v>1600700090</v>
      </c>
      <c r="C77" s="34" t="s">
        <v>13</v>
      </c>
      <c r="D77" s="35" t="s">
        <v>80</v>
      </c>
      <c r="E77" s="36">
        <v>1</v>
      </c>
      <c r="F77" s="36">
        <v>315</v>
      </c>
      <c r="G77" s="37">
        <f t="shared" si="4"/>
        <v>9450</v>
      </c>
      <c r="H77" s="35">
        <v>12</v>
      </c>
      <c r="I77" s="38">
        <f t="shared" si="3"/>
        <v>113400</v>
      </c>
    </row>
    <row r="78" spans="1:9" s="12" customFormat="1" ht="35.1" customHeight="1" x14ac:dyDescent="0.35">
      <c r="A78" s="32">
        <v>69</v>
      </c>
      <c r="B78" s="33">
        <v>1600700091</v>
      </c>
      <c r="C78" s="34" t="s">
        <v>66</v>
      </c>
      <c r="D78" s="35" t="s">
        <v>81</v>
      </c>
      <c r="E78" s="36">
        <v>2</v>
      </c>
      <c r="F78" s="36">
        <v>323</v>
      </c>
      <c r="G78" s="37">
        <f t="shared" si="4"/>
        <v>9690</v>
      </c>
      <c r="H78" s="35">
        <v>12</v>
      </c>
      <c r="I78" s="38">
        <f t="shared" si="3"/>
        <v>232560</v>
      </c>
    </row>
    <row r="79" spans="1:9" s="12" customFormat="1" ht="35.1" customHeight="1" x14ac:dyDescent="0.35">
      <c r="A79" s="32">
        <v>70</v>
      </c>
      <c r="B79" s="39">
        <v>1600700092</v>
      </c>
      <c r="C79" s="34" t="s">
        <v>13</v>
      </c>
      <c r="D79" s="35" t="s">
        <v>82</v>
      </c>
      <c r="E79" s="36">
        <v>1</v>
      </c>
      <c r="F79" s="36">
        <v>320</v>
      </c>
      <c r="G79" s="37">
        <f t="shared" si="4"/>
        <v>9600</v>
      </c>
      <c r="H79" s="35">
        <v>12</v>
      </c>
      <c r="I79" s="38">
        <f t="shared" si="3"/>
        <v>115200</v>
      </c>
    </row>
    <row r="80" spans="1:9" s="12" customFormat="1" ht="35.1" customHeight="1" x14ac:dyDescent="0.35">
      <c r="A80" s="32">
        <v>71</v>
      </c>
      <c r="B80" s="33">
        <v>1600700093</v>
      </c>
      <c r="C80" s="34" t="s">
        <v>66</v>
      </c>
      <c r="D80" s="44" t="s">
        <v>83</v>
      </c>
      <c r="E80" s="36">
        <v>1</v>
      </c>
      <c r="F80" s="36">
        <v>331</v>
      </c>
      <c r="G80" s="37">
        <f t="shared" si="4"/>
        <v>9930</v>
      </c>
      <c r="H80" s="35">
        <v>12</v>
      </c>
      <c r="I80" s="38">
        <f t="shared" si="3"/>
        <v>119160</v>
      </c>
    </row>
    <row r="81" spans="1:10" s="12" customFormat="1" ht="35.1" customHeight="1" x14ac:dyDescent="0.35">
      <c r="A81" s="32">
        <v>72</v>
      </c>
      <c r="B81" s="39">
        <v>1600700094</v>
      </c>
      <c r="C81" s="34" t="s">
        <v>66</v>
      </c>
      <c r="D81" s="35" t="s">
        <v>84</v>
      </c>
      <c r="E81" s="36">
        <v>1</v>
      </c>
      <c r="F81" s="36">
        <v>313</v>
      </c>
      <c r="G81" s="37">
        <f t="shared" si="4"/>
        <v>9390</v>
      </c>
      <c r="H81" s="35">
        <v>12</v>
      </c>
      <c r="I81" s="38">
        <f t="shared" si="3"/>
        <v>112680</v>
      </c>
    </row>
    <row r="82" spans="1:10" s="12" customFormat="1" ht="35.1" customHeight="1" x14ac:dyDescent="0.35">
      <c r="A82" s="32">
        <v>73</v>
      </c>
      <c r="B82" s="33">
        <v>1600700095</v>
      </c>
      <c r="C82" s="34" t="s">
        <v>66</v>
      </c>
      <c r="D82" s="35" t="s">
        <v>85</v>
      </c>
      <c r="E82" s="36">
        <v>2</v>
      </c>
      <c r="F82" s="36">
        <v>320</v>
      </c>
      <c r="G82" s="37">
        <f t="shared" si="4"/>
        <v>9600</v>
      </c>
      <c r="H82" s="35">
        <v>12</v>
      </c>
      <c r="I82" s="38">
        <f t="shared" si="3"/>
        <v>230400</v>
      </c>
    </row>
    <row r="83" spans="1:10" s="12" customFormat="1" ht="35.1" customHeight="1" x14ac:dyDescent="0.35">
      <c r="A83" s="32">
        <v>74</v>
      </c>
      <c r="B83" s="33">
        <v>1600700096</v>
      </c>
      <c r="C83" s="34" t="s">
        <v>66</v>
      </c>
      <c r="D83" s="35" t="s">
        <v>86</v>
      </c>
      <c r="E83" s="36">
        <v>1</v>
      </c>
      <c r="F83" s="36">
        <v>320</v>
      </c>
      <c r="G83" s="37">
        <f t="shared" si="4"/>
        <v>9600</v>
      </c>
      <c r="H83" s="35">
        <v>12</v>
      </c>
      <c r="I83" s="38">
        <f t="shared" si="3"/>
        <v>115200</v>
      </c>
      <c r="J83" s="12" t="s">
        <v>61</v>
      </c>
    </row>
    <row r="84" spans="1:10" s="12" customFormat="1" ht="35.1" customHeight="1" x14ac:dyDescent="0.35">
      <c r="A84" s="32">
        <v>75</v>
      </c>
      <c r="B84" s="33">
        <v>1600700097</v>
      </c>
      <c r="C84" s="34" t="s">
        <v>66</v>
      </c>
      <c r="D84" s="35" t="s">
        <v>64</v>
      </c>
      <c r="E84" s="36">
        <v>1</v>
      </c>
      <c r="F84" s="36">
        <v>331</v>
      </c>
      <c r="G84" s="37">
        <f t="shared" si="4"/>
        <v>9930</v>
      </c>
      <c r="H84" s="35">
        <v>12</v>
      </c>
      <c r="I84" s="38">
        <f t="shared" si="3"/>
        <v>119160</v>
      </c>
    </row>
    <row r="85" spans="1:10" s="12" customFormat="1" ht="35.1" customHeight="1" x14ac:dyDescent="0.35">
      <c r="A85" s="32">
        <v>76</v>
      </c>
      <c r="B85" s="33">
        <v>1600700098</v>
      </c>
      <c r="C85" s="34" t="s">
        <v>66</v>
      </c>
      <c r="D85" s="35" t="s">
        <v>87</v>
      </c>
      <c r="E85" s="36">
        <v>1</v>
      </c>
      <c r="F85" s="36">
        <v>320</v>
      </c>
      <c r="G85" s="37">
        <f t="shared" si="4"/>
        <v>9600</v>
      </c>
      <c r="H85" s="35">
        <v>12</v>
      </c>
      <c r="I85" s="38">
        <f t="shared" si="3"/>
        <v>115200</v>
      </c>
    </row>
    <row r="86" spans="1:10" s="12" customFormat="1" ht="35.1" customHeight="1" x14ac:dyDescent="0.35">
      <c r="A86" s="32">
        <v>77</v>
      </c>
      <c r="B86" s="33">
        <v>1600700099</v>
      </c>
      <c r="C86" s="34" t="s">
        <v>66</v>
      </c>
      <c r="D86" s="35" t="s">
        <v>88</v>
      </c>
      <c r="E86" s="36">
        <v>1</v>
      </c>
      <c r="F86" s="36">
        <v>324</v>
      </c>
      <c r="G86" s="37">
        <f t="shared" si="4"/>
        <v>9720</v>
      </c>
      <c r="H86" s="35">
        <v>12</v>
      </c>
      <c r="I86" s="38">
        <f t="shared" si="3"/>
        <v>116640</v>
      </c>
    </row>
    <row r="87" spans="1:10" s="12" customFormat="1" ht="35.1" customHeight="1" x14ac:dyDescent="0.35">
      <c r="A87" s="32">
        <v>78</v>
      </c>
      <c r="B87" s="39">
        <v>1600700100</v>
      </c>
      <c r="C87" s="34" t="s">
        <v>13</v>
      </c>
      <c r="D87" s="35" t="s">
        <v>89</v>
      </c>
      <c r="E87" s="36">
        <v>1</v>
      </c>
      <c r="F87" s="36">
        <v>313</v>
      </c>
      <c r="G87" s="37">
        <f t="shared" si="4"/>
        <v>9390</v>
      </c>
      <c r="H87" s="35">
        <v>12</v>
      </c>
      <c r="I87" s="38">
        <f t="shared" si="3"/>
        <v>112680</v>
      </c>
    </row>
    <row r="88" spans="1:10" s="12" customFormat="1" ht="35.1" customHeight="1" x14ac:dyDescent="0.35">
      <c r="A88" s="32">
        <v>79</v>
      </c>
      <c r="B88" s="33">
        <v>1600700101</v>
      </c>
      <c r="C88" s="34" t="s">
        <v>66</v>
      </c>
      <c r="D88" s="35" t="s">
        <v>38</v>
      </c>
      <c r="E88" s="36">
        <v>1</v>
      </c>
      <c r="F88" s="36">
        <v>325</v>
      </c>
      <c r="G88" s="37">
        <f t="shared" si="4"/>
        <v>9750</v>
      </c>
      <c r="H88" s="35">
        <v>12</v>
      </c>
      <c r="I88" s="38">
        <f t="shared" si="3"/>
        <v>117000</v>
      </c>
    </row>
    <row r="89" spans="1:10" s="12" customFormat="1" ht="35.1" customHeight="1" x14ac:dyDescent="0.35">
      <c r="A89" s="32">
        <v>80</v>
      </c>
      <c r="B89" s="33">
        <v>1600700102</v>
      </c>
      <c r="C89" s="34" t="s">
        <v>66</v>
      </c>
      <c r="D89" s="35" t="s">
        <v>90</v>
      </c>
      <c r="E89" s="36">
        <v>2</v>
      </c>
      <c r="F89" s="36">
        <v>320</v>
      </c>
      <c r="G89" s="37">
        <f t="shared" si="4"/>
        <v>9600</v>
      </c>
      <c r="H89" s="35">
        <v>12</v>
      </c>
      <c r="I89" s="38">
        <f t="shared" si="3"/>
        <v>230400</v>
      </c>
    </row>
    <row r="90" spans="1:10" s="12" customFormat="1" ht="35.1" customHeight="1" x14ac:dyDescent="0.35">
      <c r="A90" s="32">
        <v>81</v>
      </c>
      <c r="B90" s="33">
        <v>1600700103</v>
      </c>
      <c r="C90" s="34" t="s">
        <v>66</v>
      </c>
      <c r="D90" s="35" t="s">
        <v>91</v>
      </c>
      <c r="E90" s="36">
        <v>1</v>
      </c>
      <c r="F90" s="36">
        <v>325</v>
      </c>
      <c r="G90" s="37">
        <f t="shared" si="4"/>
        <v>9750</v>
      </c>
      <c r="H90" s="35">
        <v>12</v>
      </c>
      <c r="I90" s="38">
        <f t="shared" si="3"/>
        <v>117000</v>
      </c>
    </row>
    <row r="91" spans="1:10" s="12" customFormat="1" ht="35.1" customHeight="1" x14ac:dyDescent="0.35">
      <c r="A91" s="32">
        <v>82</v>
      </c>
      <c r="B91" s="33">
        <v>1600700104</v>
      </c>
      <c r="C91" s="34" t="s">
        <v>66</v>
      </c>
      <c r="D91" s="35" t="s">
        <v>92</v>
      </c>
      <c r="E91" s="36">
        <v>1</v>
      </c>
      <c r="F91" s="36">
        <v>315</v>
      </c>
      <c r="G91" s="37">
        <f t="shared" si="4"/>
        <v>9450</v>
      </c>
      <c r="H91" s="35">
        <v>12</v>
      </c>
      <c r="I91" s="38">
        <f t="shared" si="3"/>
        <v>113400</v>
      </c>
    </row>
    <row r="92" spans="1:10" ht="35.1" customHeight="1" x14ac:dyDescent="0.35">
      <c r="A92" s="32">
        <v>83</v>
      </c>
      <c r="B92" s="33">
        <v>1600700105</v>
      </c>
      <c r="C92" s="43" t="s">
        <v>66</v>
      </c>
      <c r="D92" s="44" t="s">
        <v>40</v>
      </c>
      <c r="E92" s="36">
        <v>2</v>
      </c>
      <c r="F92" s="36">
        <v>320</v>
      </c>
      <c r="G92" s="37">
        <f t="shared" si="4"/>
        <v>9600</v>
      </c>
      <c r="H92" s="35">
        <v>12</v>
      </c>
      <c r="I92" s="38">
        <f t="shared" si="3"/>
        <v>230400</v>
      </c>
    </row>
    <row r="93" spans="1:10" ht="35.1" customHeight="1" x14ac:dyDescent="0.35">
      <c r="A93" s="32">
        <v>84</v>
      </c>
      <c r="B93" s="33">
        <v>1600700106</v>
      </c>
      <c r="C93" s="34" t="s">
        <v>66</v>
      </c>
      <c r="D93" s="35" t="s">
        <v>93</v>
      </c>
      <c r="E93" s="36">
        <v>2</v>
      </c>
      <c r="F93" s="36">
        <v>336</v>
      </c>
      <c r="G93" s="37">
        <f t="shared" si="4"/>
        <v>10080</v>
      </c>
      <c r="H93" s="35">
        <v>12</v>
      </c>
      <c r="I93" s="38">
        <f t="shared" si="3"/>
        <v>241920</v>
      </c>
    </row>
    <row r="94" spans="1:10" ht="35.1" customHeight="1" x14ac:dyDescent="0.35">
      <c r="A94" s="32">
        <v>85</v>
      </c>
      <c r="B94" s="33">
        <v>1600700107</v>
      </c>
      <c r="C94" s="34" t="s">
        <v>66</v>
      </c>
      <c r="D94" s="35" t="s">
        <v>94</v>
      </c>
      <c r="E94" s="36">
        <v>2</v>
      </c>
      <c r="F94" s="36">
        <v>315</v>
      </c>
      <c r="G94" s="37">
        <f t="shared" si="4"/>
        <v>9450</v>
      </c>
      <c r="H94" s="35">
        <v>12</v>
      </c>
      <c r="I94" s="38">
        <f t="shared" si="3"/>
        <v>226800</v>
      </c>
    </row>
    <row r="95" spans="1:10" ht="35.1" customHeight="1" x14ac:dyDescent="0.35">
      <c r="A95" s="32">
        <v>86</v>
      </c>
      <c r="B95" s="33">
        <v>1600700108</v>
      </c>
      <c r="C95" s="34" t="s">
        <v>66</v>
      </c>
      <c r="D95" s="35" t="s">
        <v>95</v>
      </c>
      <c r="E95" s="36">
        <v>1</v>
      </c>
      <c r="F95" s="36">
        <v>323</v>
      </c>
      <c r="G95" s="37">
        <f t="shared" si="4"/>
        <v>9690</v>
      </c>
      <c r="H95" s="35">
        <v>12</v>
      </c>
      <c r="I95" s="38">
        <f t="shared" si="3"/>
        <v>116280</v>
      </c>
    </row>
    <row r="96" spans="1:10" ht="35.1" customHeight="1" x14ac:dyDescent="0.35">
      <c r="A96" s="32">
        <v>87</v>
      </c>
      <c r="B96" s="39">
        <v>1600700109</v>
      </c>
      <c r="C96" s="34" t="s">
        <v>66</v>
      </c>
      <c r="D96" s="35" t="s">
        <v>96</v>
      </c>
      <c r="E96" s="36">
        <v>1</v>
      </c>
      <c r="F96" s="36">
        <v>320</v>
      </c>
      <c r="G96" s="37">
        <f t="shared" si="4"/>
        <v>9600</v>
      </c>
      <c r="H96" s="35">
        <v>12</v>
      </c>
      <c r="I96" s="38">
        <f t="shared" si="3"/>
        <v>115200</v>
      </c>
    </row>
    <row r="97" spans="1:9" ht="35.1" hidden="1" customHeight="1" x14ac:dyDescent="0.35">
      <c r="A97" s="32"/>
      <c r="B97" s="33">
        <v>1600700110</v>
      </c>
      <c r="C97" s="34" t="s">
        <v>66</v>
      </c>
      <c r="D97" s="35" t="s">
        <v>97</v>
      </c>
      <c r="E97" s="36">
        <v>0</v>
      </c>
      <c r="F97" s="36"/>
      <c r="G97" s="37">
        <f t="shared" si="4"/>
        <v>0</v>
      </c>
      <c r="H97" s="35"/>
      <c r="I97" s="38"/>
    </row>
    <row r="98" spans="1:9" ht="35.1" customHeight="1" x14ac:dyDescent="0.35">
      <c r="A98" s="32">
        <v>88</v>
      </c>
      <c r="B98" s="33">
        <v>1600700111</v>
      </c>
      <c r="C98" s="34" t="s">
        <v>66</v>
      </c>
      <c r="D98" s="35" t="s">
        <v>98</v>
      </c>
      <c r="E98" s="36">
        <v>2</v>
      </c>
      <c r="F98" s="36">
        <v>315</v>
      </c>
      <c r="G98" s="37">
        <f t="shared" si="4"/>
        <v>9450</v>
      </c>
      <c r="H98" s="35">
        <v>12</v>
      </c>
      <c r="I98" s="38">
        <f t="shared" ref="I98:I126" si="5">SUM(E98*G98*H98)</f>
        <v>226800</v>
      </c>
    </row>
    <row r="99" spans="1:9" s="45" customFormat="1" ht="35.1" customHeight="1" x14ac:dyDescent="0.35">
      <c r="A99" s="32">
        <v>89</v>
      </c>
      <c r="B99" s="33">
        <v>1600700112</v>
      </c>
      <c r="C99" s="34" t="s">
        <v>66</v>
      </c>
      <c r="D99" s="35" t="s">
        <v>99</v>
      </c>
      <c r="E99" s="36">
        <v>2</v>
      </c>
      <c r="F99" s="36">
        <v>315</v>
      </c>
      <c r="G99" s="37">
        <f t="shared" si="4"/>
        <v>9450</v>
      </c>
      <c r="H99" s="35">
        <v>12</v>
      </c>
      <c r="I99" s="38">
        <f t="shared" si="5"/>
        <v>226800</v>
      </c>
    </row>
    <row r="100" spans="1:9" ht="35.1" customHeight="1" x14ac:dyDescent="0.35">
      <c r="A100" s="32">
        <v>90</v>
      </c>
      <c r="B100" s="39">
        <v>1600700113</v>
      </c>
      <c r="C100" s="34" t="s">
        <v>66</v>
      </c>
      <c r="D100" s="35" t="s">
        <v>100</v>
      </c>
      <c r="E100" s="36">
        <v>2</v>
      </c>
      <c r="F100" s="36">
        <v>315</v>
      </c>
      <c r="G100" s="37">
        <f t="shared" si="4"/>
        <v>9450</v>
      </c>
      <c r="H100" s="35">
        <v>12</v>
      </c>
      <c r="I100" s="38">
        <f t="shared" si="5"/>
        <v>226800</v>
      </c>
    </row>
    <row r="101" spans="1:9" ht="35.1" customHeight="1" x14ac:dyDescent="0.35">
      <c r="A101" s="32">
        <v>91</v>
      </c>
      <c r="B101" s="33">
        <v>1600700114</v>
      </c>
      <c r="C101" s="34" t="s">
        <v>66</v>
      </c>
      <c r="D101" s="35" t="s">
        <v>101</v>
      </c>
      <c r="E101" s="36">
        <v>3</v>
      </c>
      <c r="F101" s="36">
        <v>323</v>
      </c>
      <c r="G101" s="37">
        <f t="shared" si="4"/>
        <v>9690</v>
      </c>
      <c r="H101" s="35">
        <v>12</v>
      </c>
      <c r="I101" s="38">
        <f t="shared" si="5"/>
        <v>348840</v>
      </c>
    </row>
    <row r="102" spans="1:9" ht="35.1" customHeight="1" x14ac:dyDescent="0.35">
      <c r="A102" s="32">
        <v>92</v>
      </c>
      <c r="B102" s="33">
        <v>1600700115</v>
      </c>
      <c r="C102" s="34" t="s">
        <v>66</v>
      </c>
      <c r="D102" s="35" t="s">
        <v>46</v>
      </c>
      <c r="E102" s="36">
        <v>2</v>
      </c>
      <c r="F102" s="36">
        <v>325</v>
      </c>
      <c r="G102" s="37">
        <f t="shared" si="4"/>
        <v>9750</v>
      </c>
      <c r="H102" s="35">
        <v>12</v>
      </c>
      <c r="I102" s="38">
        <f t="shared" si="5"/>
        <v>234000</v>
      </c>
    </row>
    <row r="103" spans="1:9" ht="35.1" customHeight="1" x14ac:dyDescent="0.35">
      <c r="A103" s="32">
        <v>93</v>
      </c>
      <c r="B103" s="39">
        <v>1600700116</v>
      </c>
      <c r="C103" s="40" t="s">
        <v>66</v>
      </c>
      <c r="D103" s="41" t="s">
        <v>102</v>
      </c>
      <c r="E103" s="36">
        <v>1</v>
      </c>
      <c r="F103" s="36">
        <v>315</v>
      </c>
      <c r="G103" s="37">
        <f t="shared" si="4"/>
        <v>9450</v>
      </c>
      <c r="H103" s="35">
        <v>12</v>
      </c>
      <c r="I103" s="38">
        <f t="shared" si="5"/>
        <v>113400</v>
      </c>
    </row>
    <row r="104" spans="1:9" ht="35.1" customHeight="1" x14ac:dyDescent="0.35">
      <c r="A104" s="32">
        <v>94</v>
      </c>
      <c r="B104" s="33">
        <v>1600700117</v>
      </c>
      <c r="C104" s="34" t="s">
        <v>13</v>
      </c>
      <c r="D104" s="35" t="s">
        <v>103</v>
      </c>
      <c r="E104" s="36">
        <v>1</v>
      </c>
      <c r="F104" s="36">
        <v>323</v>
      </c>
      <c r="G104" s="37">
        <f t="shared" si="4"/>
        <v>9690</v>
      </c>
      <c r="H104" s="35">
        <v>12</v>
      </c>
      <c r="I104" s="38">
        <f t="shared" si="5"/>
        <v>116280</v>
      </c>
    </row>
    <row r="105" spans="1:9" ht="35.1" customHeight="1" x14ac:dyDescent="0.35">
      <c r="A105" s="32">
        <v>95</v>
      </c>
      <c r="B105" s="33">
        <v>1600700118</v>
      </c>
      <c r="C105" s="34" t="s">
        <v>66</v>
      </c>
      <c r="D105" s="35" t="s">
        <v>104</v>
      </c>
      <c r="E105" s="36">
        <v>2</v>
      </c>
      <c r="F105" s="36">
        <v>331</v>
      </c>
      <c r="G105" s="37">
        <f t="shared" si="4"/>
        <v>9930</v>
      </c>
      <c r="H105" s="35">
        <v>12</v>
      </c>
      <c r="I105" s="38">
        <f t="shared" si="5"/>
        <v>238320</v>
      </c>
    </row>
    <row r="106" spans="1:9" ht="35.1" customHeight="1" x14ac:dyDescent="0.35">
      <c r="A106" s="32">
        <v>96</v>
      </c>
      <c r="B106" s="33">
        <v>1600700119</v>
      </c>
      <c r="C106" s="34" t="s">
        <v>66</v>
      </c>
      <c r="D106" s="35" t="s">
        <v>105</v>
      </c>
      <c r="E106" s="36">
        <v>1</v>
      </c>
      <c r="F106" s="36">
        <v>320</v>
      </c>
      <c r="G106" s="37">
        <f t="shared" si="4"/>
        <v>9600</v>
      </c>
      <c r="H106" s="35">
        <v>12</v>
      </c>
      <c r="I106" s="38">
        <f t="shared" si="5"/>
        <v>115200</v>
      </c>
    </row>
    <row r="107" spans="1:9" ht="35.1" customHeight="1" x14ac:dyDescent="0.35">
      <c r="A107" s="32">
        <v>97</v>
      </c>
      <c r="B107" s="33">
        <v>1600700120</v>
      </c>
      <c r="C107" s="34" t="s">
        <v>66</v>
      </c>
      <c r="D107" s="44" t="s">
        <v>106</v>
      </c>
      <c r="E107" s="36">
        <v>1</v>
      </c>
      <c r="F107" s="36">
        <v>325</v>
      </c>
      <c r="G107" s="37">
        <f t="shared" si="4"/>
        <v>9750</v>
      </c>
      <c r="H107" s="35">
        <v>12</v>
      </c>
      <c r="I107" s="38">
        <f t="shared" si="5"/>
        <v>117000</v>
      </c>
    </row>
    <row r="108" spans="1:9" s="12" customFormat="1" ht="35.1" customHeight="1" x14ac:dyDescent="0.35">
      <c r="A108" s="32">
        <v>98</v>
      </c>
      <c r="B108" s="33">
        <v>1600700121</v>
      </c>
      <c r="C108" s="34" t="s">
        <v>66</v>
      </c>
      <c r="D108" s="35" t="s">
        <v>107</v>
      </c>
      <c r="E108" s="36">
        <v>2</v>
      </c>
      <c r="F108" s="36">
        <v>315</v>
      </c>
      <c r="G108" s="37">
        <f t="shared" si="4"/>
        <v>9450</v>
      </c>
      <c r="H108" s="35">
        <v>12</v>
      </c>
      <c r="I108" s="38">
        <f t="shared" si="5"/>
        <v>226800</v>
      </c>
    </row>
    <row r="109" spans="1:9" s="12" customFormat="1" ht="35.1" customHeight="1" x14ac:dyDescent="0.35">
      <c r="A109" s="32">
        <v>99</v>
      </c>
      <c r="B109" s="33">
        <v>1600700122</v>
      </c>
      <c r="C109" s="34" t="s">
        <v>66</v>
      </c>
      <c r="D109" s="35" t="s">
        <v>108</v>
      </c>
      <c r="E109" s="36">
        <v>2</v>
      </c>
      <c r="F109" s="36">
        <v>315</v>
      </c>
      <c r="G109" s="37">
        <f t="shared" si="4"/>
        <v>9450</v>
      </c>
      <c r="H109" s="35">
        <v>12</v>
      </c>
      <c r="I109" s="38">
        <f t="shared" si="5"/>
        <v>226800</v>
      </c>
    </row>
    <row r="110" spans="1:9" s="12" customFormat="1" ht="35.1" customHeight="1" x14ac:dyDescent="0.35">
      <c r="A110" s="32">
        <v>100</v>
      </c>
      <c r="B110" s="33">
        <v>1600700123</v>
      </c>
      <c r="C110" s="34" t="s">
        <v>66</v>
      </c>
      <c r="D110" s="35" t="s">
        <v>109</v>
      </c>
      <c r="E110" s="36">
        <v>1</v>
      </c>
      <c r="F110" s="36">
        <v>325</v>
      </c>
      <c r="G110" s="37">
        <f t="shared" si="4"/>
        <v>9750</v>
      </c>
      <c r="H110" s="35">
        <v>12</v>
      </c>
      <c r="I110" s="38">
        <f t="shared" si="5"/>
        <v>117000</v>
      </c>
    </row>
    <row r="111" spans="1:9" s="12" customFormat="1" ht="35.1" customHeight="1" x14ac:dyDescent="0.35">
      <c r="A111" s="32">
        <v>101</v>
      </c>
      <c r="B111" s="39">
        <v>1600700124</v>
      </c>
      <c r="C111" s="34" t="s">
        <v>13</v>
      </c>
      <c r="D111" s="35" t="s">
        <v>110</v>
      </c>
      <c r="E111" s="36">
        <v>1</v>
      </c>
      <c r="F111" s="36">
        <v>320</v>
      </c>
      <c r="G111" s="37">
        <f t="shared" si="4"/>
        <v>9600</v>
      </c>
      <c r="H111" s="35">
        <v>12</v>
      </c>
      <c r="I111" s="38">
        <f t="shared" si="5"/>
        <v>115200</v>
      </c>
    </row>
    <row r="112" spans="1:9" s="12" customFormat="1" ht="35.1" customHeight="1" x14ac:dyDescent="0.35">
      <c r="A112" s="32">
        <v>102</v>
      </c>
      <c r="B112" s="33">
        <v>1600700125</v>
      </c>
      <c r="C112" s="34" t="s">
        <v>66</v>
      </c>
      <c r="D112" s="35" t="s">
        <v>111</v>
      </c>
      <c r="E112" s="36">
        <v>1</v>
      </c>
      <c r="F112" s="36">
        <v>325</v>
      </c>
      <c r="G112" s="37">
        <f t="shared" si="4"/>
        <v>9750</v>
      </c>
      <c r="H112" s="35">
        <v>12</v>
      </c>
      <c r="I112" s="38">
        <f t="shared" si="5"/>
        <v>117000</v>
      </c>
    </row>
    <row r="113" spans="1:9" s="12" customFormat="1" ht="35.1" customHeight="1" x14ac:dyDescent="0.35">
      <c r="A113" s="32">
        <v>103</v>
      </c>
      <c r="B113" s="33">
        <v>1600700126</v>
      </c>
      <c r="C113" s="34" t="s">
        <v>66</v>
      </c>
      <c r="D113" s="35" t="s">
        <v>112</v>
      </c>
      <c r="E113" s="36">
        <v>1</v>
      </c>
      <c r="F113" s="36">
        <v>315</v>
      </c>
      <c r="G113" s="37">
        <f t="shared" si="4"/>
        <v>9450</v>
      </c>
      <c r="H113" s="35">
        <v>12</v>
      </c>
      <c r="I113" s="38">
        <f t="shared" si="5"/>
        <v>113400</v>
      </c>
    </row>
    <row r="114" spans="1:9" s="12" customFormat="1" ht="35.1" customHeight="1" x14ac:dyDescent="0.35">
      <c r="A114" s="32">
        <v>104</v>
      </c>
      <c r="B114" s="33">
        <v>1600700127</v>
      </c>
      <c r="C114" s="34" t="s">
        <v>66</v>
      </c>
      <c r="D114" s="35" t="s">
        <v>113</v>
      </c>
      <c r="E114" s="36">
        <v>1</v>
      </c>
      <c r="F114" s="36">
        <v>320</v>
      </c>
      <c r="G114" s="37">
        <f t="shared" si="4"/>
        <v>9600</v>
      </c>
      <c r="H114" s="35">
        <v>12</v>
      </c>
      <c r="I114" s="38">
        <f t="shared" si="5"/>
        <v>115200</v>
      </c>
    </row>
    <row r="115" spans="1:9" s="12" customFormat="1" ht="35.1" customHeight="1" x14ac:dyDescent="0.35">
      <c r="A115" s="32">
        <v>105</v>
      </c>
      <c r="B115" s="33">
        <v>1600700128</v>
      </c>
      <c r="C115" s="34" t="s">
        <v>66</v>
      </c>
      <c r="D115" s="35" t="s">
        <v>114</v>
      </c>
      <c r="E115" s="36">
        <v>2</v>
      </c>
      <c r="F115" s="36">
        <v>315</v>
      </c>
      <c r="G115" s="37">
        <f t="shared" si="4"/>
        <v>9450</v>
      </c>
      <c r="H115" s="35">
        <v>12</v>
      </c>
      <c r="I115" s="38">
        <f t="shared" si="5"/>
        <v>226800</v>
      </c>
    </row>
    <row r="116" spans="1:9" s="12" customFormat="1" ht="35.1" customHeight="1" x14ac:dyDescent="0.35">
      <c r="A116" s="32">
        <v>106</v>
      </c>
      <c r="B116" s="33">
        <v>1600700129</v>
      </c>
      <c r="C116" s="34" t="s">
        <v>66</v>
      </c>
      <c r="D116" s="35" t="s">
        <v>115</v>
      </c>
      <c r="E116" s="36">
        <v>1</v>
      </c>
      <c r="F116" s="36">
        <v>320</v>
      </c>
      <c r="G116" s="37">
        <f t="shared" si="4"/>
        <v>9600</v>
      </c>
      <c r="H116" s="35">
        <v>12</v>
      </c>
      <c r="I116" s="38">
        <f t="shared" si="5"/>
        <v>115200</v>
      </c>
    </row>
    <row r="117" spans="1:9" s="12" customFormat="1" ht="35.1" customHeight="1" x14ac:dyDescent="0.35">
      <c r="A117" s="32">
        <v>107</v>
      </c>
      <c r="B117" s="33">
        <v>1600700130</v>
      </c>
      <c r="C117" s="34" t="s">
        <v>66</v>
      </c>
      <c r="D117" s="35" t="s">
        <v>116</v>
      </c>
      <c r="E117" s="36">
        <v>2</v>
      </c>
      <c r="F117" s="36">
        <v>320</v>
      </c>
      <c r="G117" s="37">
        <f t="shared" si="4"/>
        <v>9600</v>
      </c>
      <c r="H117" s="35">
        <v>12</v>
      </c>
      <c r="I117" s="38">
        <f t="shared" si="5"/>
        <v>230400</v>
      </c>
    </row>
    <row r="118" spans="1:9" s="12" customFormat="1" ht="35.1" customHeight="1" x14ac:dyDescent="0.35">
      <c r="A118" s="32">
        <v>108</v>
      </c>
      <c r="B118" s="33">
        <v>1600700131</v>
      </c>
      <c r="C118" s="34" t="s">
        <v>117</v>
      </c>
      <c r="D118" s="35" t="s">
        <v>118</v>
      </c>
      <c r="E118" s="36">
        <v>1</v>
      </c>
      <c r="F118" s="36">
        <v>324</v>
      </c>
      <c r="G118" s="37">
        <f t="shared" si="4"/>
        <v>9720</v>
      </c>
      <c r="H118" s="35">
        <v>12</v>
      </c>
      <c r="I118" s="38">
        <f t="shared" si="5"/>
        <v>116640</v>
      </c>
    </row>
    <row r="119" spans="1:9" s="12" customFormat="1" ht="35.1" customHeight="1" x14ac:dyDescent="0.35">
      <c r="A119" s="32">
        <v>109</v>
      </c>
      <c r="B119" s="39">
        <v>1600700132</v>
      </c>
      <c r="C119" s="34" t="s">
        <v>117</v>
      </c>
      <c r="D119" s="35" t="s">
        <v>119</v>
      </c>
      <c r="E119" s="36">
        <v>2</v>
      </c>
      <c r="F119" s="36">
        <v>315</v>
      </c>
      <c r="G119" s="37">
        <f t="shared" si="4"/>
        <v>9450</v>
      </c>
      <c r="H119" s="35">
        <v>12</v>
      </c>
      <c r="I119" s="38">
        <f t="shared" si="5"/>
        <v>226800</v>
      </c>
    </row>
    <row r="120" spans="1:9" s="12" customFormat="1" ht="35.1" customHeight="1" x14ac:dyDescent="0.35">
      <c r="A120" s="32">
        <v>110</v>
      </c>
      <c r="B120" s="33">
        <v>1600700133</v>
      </c>
      <c r="C120" s="34" t="s">
        <v>117</v>
      </c>
      <c r="D120" s="35" t="s">
        <v>120</v>
      </c>
      <c r="E120" s="36">
        <v>1</v>
      </c>
      <c r="F120" s="36">
        <v>325</v>
      </c>
      <c r="G120" s="37">
        <f t="shared" si="4"/>
        <v>9750</v>
      </c>
      <c r="H120" s="35">
        <v>12</v>
      </c>
      <c r="I120" s="38">
        <f t="shared" si="5"/>
        <v>117000</v>
      </c>
    </row>
    <row r="121" spans="1:9" s="12" customFormat="1" ht="35.1" customHeight="1" x14ac:dyDescent="0.35">
      <c r="A121" s="32">
        <v>111</v>
      </c>
      <c r="B121" s="33">
        <v>1600700134</v>
      </c>
      <c r="C121" s="34" t="s">
        <v>117</v>
      </c>
      <c r="D121" s="35" t="s">
        <v>121</v>
      </c>
      <c r="E121" s="36">
        <v>1</v>
      </c>
      <c r="F121" s="36">
        <v>325</v>
      </c>
      <c r="G121" s="37">
        <f t="shared" si="4"/>
        <v>9750</v>
      </c>
      <c r="H121" s="35">
        <v>12</v>
      </c>
      <c r="I121" s="38">
        <f t="shared" si="5"/>
        <v>117000</v>
      </c>
    </row>
    <row r="122" spans="1:9" s="12" customFormat="1" ht="35.1" customHeight="1" x14ac:dyDescent="0.35">
      <c r="A122" s="32">
        <v>112</v>
      </c>
      <c r="B122" s="39">
        <v>1600700135</v>
      </c>
      <c r="C122" s="34" t="s">
        <v>117</v>
      </c>
      <c r="D122" s="35" t="s">
        <v>122</v>
      </c>
      <c r="E122" s="36">
        <v>1</v>
      </c>
      <c r="F122" s="36">
        <v>320</v>
      </c>
      <c r="G122" s="37">
        <f t="shared" si="4"/>
        <v>9600</v>
      </c>
      <c r="H122" s="35">
        <v>12</v>
      </c>
      <c r="I122" s="38">
        <f t="shared" si="5"/>
        <v>115200</v>
      </c>
    </row>
    <row r="123" spans="1:9" s="12" customFormat="1" ht="35.1" customHeight="1" x14ac:dyDescent="0.35">
      <c r="A123" s="32">
        <v>113</v>
      </c>
      <c r="B123" s="33">
        <v>1600700136</v>
      </c>
      <c r="C123" s="34" t="s">
        <v>117</v>
      </c>
      <c r="D123" s="35" t="s">
        <v>123</v>
      </c>
      <c r="E123" s="36">
        <v>1</v>
      </c>
      <c r="F123" s="36">
        <v>315</v>
      </c>
      <c r="G123" s="37">
        <f t="shared" si="4"/>
        <v>9450</v>
      </c>
      <c r="H123" s="35">
        <v>12</v>
      </c>
      <c r="I123" s="38">
        <f t="shared" si="5"/>
        <v>113400</v>
      </c>
    </row>
    <row r="124" spans="1:9" ht="35.1" customHeight="1" x14ac:dyDescent="0.35">
      <c r="A124" s="32">
        <v>114</v>
      </c>
      <c r="B124" s="33">
        <v>1600700137</v>
      </c>
      <c r="C124" s="34" t="s">
        <v>117</v>
      </c>
      <c r="D124" s="35" t="s">
        <v>124</v>
      </c>
      <c r="E124" s="36">
        <v>2</v>
      </c>
      <c r="F124" s="36">
        <v>315</v>
      </c>
      <c r="G124" s="37">
        <f t="shared" si="4"/>
        <v>9450</v>
      </c>
      <c r="H124" s="35">
        <v>12</v>
      </c>
      <c r="I124" s="38">
        <f t="shared" si="5"/>
        <v>226800</v>
      </c>
    </row>
    <row r="125" spans="1:9" ht="35.1" customHeight="1" x14ac:dyDescent="0.35">
      <c r="A125" s="32">
        <v>115</v>
      </c>
      <c r="B125" s="33">
        <v>1600700138</v>
      </c>
      <c r="C125" s="34" t="s">
        <v>117</v>
      </c>
      <c r="D125" s="35" t="s">
        <v>125</v>
      </c>
      <c r="E125" s="36">
        <v>2</v>
      </c>
      <c r="F125" s="36">
        <v>331</v>
      </c>
      <c r="G125" s="37">
        <f t="shared" si="4"/>
        <v>9930</v>
      </c>
      <c r="H125" s="35">
        <v>12</v>
      </c>
      <c r="I125" s="38">
        <f t="shared" si="5"/>
        <v>238320</v>
      </c>
    </row>
    <row r="126" spans="1:9" ht="35.1" customHeight="1" x14ac:dyDescent="0.35">
      <c r="A126" s="32">
        <v>116</v>
      </c>
      <c r="B126" s="39">
        <v>1600700139</v>
      </c>
      <c r="C126" s="34" t="s">
        <v>117</v>
      </c>
      <c r="D126" s="35" t="s">
        <v>126</v>
      </c>
      <c r="E126" s="36">
        <v>1</v>
      </c>
      <c r="F126" s="36">
        <v>325</v>
      </c>
      <c r="G126" s="37">
        <f t="shared" si="4"/>
        <v>9750</v>
      </c>
      <c r="H126" s="35">
        <v>12</v>
      </c>
      <c r="I126" s="38">
        <f t="shared" si="5"/>
        <v>117000</v>
      </c>
    </row>
    <row r="127" spans="1:9" ht="35.1" hidden="1" customHeight="1" x14ac:dyDescent="0.35">
      <c r="A127" s="32"/>
      <c r="B127" s="33" t="s">
        <v>127</v>
      </c>
      <c r="C127" s="34" t="s">
        <v>117</v>
      </c>
      <c r="D127" s="35" t="s">
        <v>128</v>
      </c>
      <c r="E127" s="36">
        <v>0</v>
      </c>
      <c r="F127" s="36"/>
      <c r="G127" s="37">
        <f t="shared" si="4"/>
        <v>0</v>
      </c>
      <c r="H127" s="35"/>
      <c r="I127" s="38"/>
    </row>
    <row r="128" spans="1:9" ht="35.1" customHeight="1" x14ac:dyDescent="0.35">
      <c r="A128" s="32">
        <v>117</v>
      </c>
      <c r="B128" s="39">
        <v>1600700141</v>
      </c>
      <c r="C128" s="34" t="s">
        <v>117</v>
      </c>
      <c r="D128" s="35" t="s">
        <v>129</v>
      </c>
      <c r="E128" s="36">
        <v>2</v>
      </c>
      <c r="F128" s="36">
        <v>313</v>
      </c>
      <c r="G128" s="37">
        <f t="shared" si="4"/>
        <v>9390</v>
      </c>
      <c r="H128" s="35">
        <v>12</v>
      </c>
      <c r="I128" s="38">
        <f t="shared" ref="I128:I134" si="6">SUM(E128*G128*H128)</f>
        <v>225360</v>
      </c>
    </row>
    <row r="129" spans="1:9" ht="35.1" customHeight="1" x14ac:dyDescent="0.35">
      <c r="A129" s="32">
        <v>118</v>
      </c>
      <c r="B129" s="33">
        <v>1600700142</v>
      </c>
      <c r="C129" s="34" t="s">
        <v>117</v>
      </c>
      <c r="D129" s="35" t="s">
        <v>130</v>
      </c>
      <c r="E129" s="36">
        <v>1</v>
      </c>
      <c r="F129" s="36">
        <v>315</v>
      </c>
      <c r="G129" s="37">
        <f t="shared" si="4"/>
        <v>9450</v>
      </c>
      <c r="H129" s="35">
        <v>12</v>
      </c>
      <c r="I129" s="38">
        <f t="shared" si="6"/>
        <v>113400</v>
      </c>
    </row>
    <row r="130" spans="1:9" ht="35.1" customHeight="1" x14ac:dyDescent="0.35">
      <c r="A130" s="32">
        <v>119</v>
      </c>
      <c r="B130" s="33">
        <v>1600700143</v>
      </c>
      <c r="C130" s="34" t="s">
        <v>117</v>
      </c>
      <c r="D130" s="35" t="s">
        <v>131</v>
      </c>
      <c r="E130" s="36">
        <v>1</v>
      </c>
      <c r="F130" s="36">
        <v>325</v>
      </c>
      <c r="G130" s="37">
        <f t="shared" si="4"/>
        <v>9750</v>
      </c>
      <c r="H130" s="35">
        <v>12</v>
      </c>
      <c r="I130" s="38">
        <f t="shared" si="6"/>
        <v>117000</v>
      </c>
    </row>
    <row r="131" spans="1:9" ht="35.1" customHeight="1" x14ac:dyDescent="0.35">
      <c r="A131" s="32">
        <v>120</v>
      </c>
      <c r="B131" s="33">
        <v>1600700144</v>
      </c>
      <c r="C131" s="34" t="s">
        <v>117</v>
      </c>
      <c r="D131" s="35" t="s">
        <v>132</v>
      </c>
      <c r="E131" s="36">
        <v>1</v>
      </c>
      <c r="F131" s="36">
        <v>325</v>
      </c>
      <c r="G131" s="37">
        <f t="shared" si="4"/>
        <v>9750</v>
      </c>
      <c r="H131" s="35">
        <v>12</v>
      </c>
      <c r="I131" s="38">
        <f t="shared" si="6"/>
        <v>117000</v>
      </c>
    </row>
    <row r="132" spans="1:9" ht="35.1" customHeight="1" x14ac:dyDescent="0.35">
      <c r="A132" s="32">
        <v>121</v>
      </c>
      <c r="B132" s="39">
        <v>1600700145</v>
      </c>
      <c r="C132" s="34" t="s">
        <v>117</v>
      </c>
      <c r="D132" s="35" t="s">
        <v>133</v>
      </c>
      <c r="E132" s="36">
        <v>1</v>
      </c>
      <c r="F132" s="36">
        <v>320</v>
      </c>
      <c r="G132" s="37">
        <f t="shared" si="4"/>
        <v>9600</v>
      </c>
      <c r="H132" s="35">
        <v>12</v>
      </c>
      <c r="I132" s="38">
        <f t="shared" si="6"/>
        <v>115200</v>
      </c>
    </row>
    <row r="133" spans="1:9" ht="35.1" customHeight="1" x14ac:dyDescent="0.35">
      <c r="A133" s="32">
        <v>122</v>
      </c>
      <c r="B133" s="39">
        <v>1600700146</v>
      </c>
      <c r="C133" s="34" t="s">
        <v>117</v>
      </c>
      <c r="D133" s="35" t="s">
        <v>134</v>
      </c>
      <c r="E133" s="36">
        <v>1</v>
      </c>
      <c r="F133" s="36">
        <v>315</v>
      </c>
      <c r="G133" s="37">
        <f t="shared" si="4"/>
        <v>9450</v>
      </c>
      <c r="H133" s="35">
        <v>12</v>
      </c>
      <c r="I133" s="38">
        <f t="shared" si="6"/>
        <v>113400</v>
      </c>
    </row>
    <row r="134" spans="1:9" ht="35.1" customHeight="1" x14ac:dyDescent="0.35">
      <c r="A134" s="32">
        <v>123</v>
      </c>
      <c r="B134" s="33">
        <v>1600700147</v>
      </c>
      <c r="C134" s="34" t="s">
        <v>117</v>
      </c>
      <c r="D134" s="35" t="s">
        <v>135</v>
      </c>
      <c r="E134" s="36">
        <v>1</v>
      </c>
      <c r="F134" s="36">
        <v>315</v>
      </c>
      <c r="G134" s="37">
        <f t="shared" si="4"/>
        <v>9450</v>
      </c>
      <c r="H134" s="35">
        <v>12</v>
      </c>
      <c r="I134" s="38">
        <f t="shared" si="6"/>
        <v>113400</v>
      </c>
    </row>
    <row r="135" spans="1:9" ht="35.1" hidden="1" customHeight="1" x14ac:dyDescent="0.35">
      <c r="A135" s="32"/>
      <c r="B135" s="33">
        <v>1600700148</v>
      </c>
      <c r="C135" s="34" t="s">
        <v>117</v>
      </c>
      <c r="D135" s="35" t="s">
        <v>136</v>
      </c>
      <c r="E135" s="36">
        <v>0</v>
      </c>
      <c r="F135" s="36"/>
      <c r="G135" s="37">
        <f t="shared" si="4"/>
        <v>0</v>
      </c>
      <c r="H135" s="35"/>
      <c r="I135" s="38"/>
    </row>
    <row r="136" spans="1:9" ht="35.1" customHeight="1" x14ac:dyDescent="0.35">
      <c r="A136" s="32">
        <v>124</v>
      </c>
      <c r="B136" s="39">
        <v>1600700149</v>
      </c>
      <c r="C136" s="34" t="s">
        <v>117</v>
      </c>
      <c r="D136" s="35" t="s">
        <v>137</v>
      </c>
      <c r="E136" s="36">
        <v>2</v>
      </c>
      <c r="F136" s="36">
        <v>320</v>
      </c>
      <c r="G136" s="37">
        <f t="shared" si="4"/>
        <v>9600</v>
      </c>
      <c r="H136" s="35">
        <v>12</v>
      </c>
      <c r="I136" s="38">
        <f t="shared" ref="I136:I143" si="7">SUM(E136*G136*H136)</f>
        <v>230400</v>
      </c>
    </row>
    <row r="137" spans="1:9" s="45" customFormat="1" ht="35.1" customHeight="1" x14ac:dyDescent="0.35">
      <c r="A137" s="32">
        <v>125</v>
      </c>
      <c r="B137" s="33">
        <v>1600700150</v>
      </c>
      <c r="C137" s="34" t="s">
        <v>117</v>
      </c>
      <c r="D137" s="35" t="s">
        <v>138</v>
      </c>
      <c r="E137" s="36">
        <v>2</v>
      </c>
      <c r="F137" s="36">
        <v>315</v>
      </c>
      <c r="G137" s="37">
        <f t="shared" si="4"/>
        <v>9450</v>
      </c>
      <c r="H137" s="35">
        <v>12</v>
      </c>
      <c r="I137" s="38">
        <f t="shared" si="7"/>
        <v>226800</v>
      </c>
    </row>
    <row r="138" spans="1:9" s="46" customFormat="1" ht="35.1" customHeight="1" x14ac:dyDescent="0.35">
      <c r="A138" s="32">
        <v>126</v>
      </c>
      <c r="B138" s="33">
        <v>1600700151</v>
      </c>
      <c r="C138" s="34" t="s">
        <v>117</v>
      </c>
      <c r="D138" s="35" t="s">
        <v>139</v>
      </c>
      <c r="E138" s="36">
        <v>1</v>
      </c>
      <c r="F138" s="36">
        <v>323</v>
      </c>
      <c r="G138" s="37">
        <f t="shared" ref="G138:G149" si="8">+F138*30</f>
        <v>9690</v>
      </c>
      <c r="H138" s="35">
        <v>12</v>
      </c>
      <c r="I138" s="38">
        <f t="shared" si="7"/>
        <v>116280</v>
      </c>
    </row>
    <row r="139" spans="1:9" s="46" customFormat="1" ht="35.1" customHeight="1" x14ac:dyDescent="0.35">
      <c r="A139" s="32">
        <v>127</v>
      </c>
      <c r="B139" s="33">
        <v>1600700152</v>
      </c>
      <c r="C139" s="34" t="s">
        <v>117</v>
      </c>
      <c r="D139" s="35" t="s">
        <v>140</v>
      </c>
      <c r="E139" s="36">
        <v>1</v>
      </c>
      <c r="F139" s="36">
        <v>325</v>
      </c>
      <c r="G139" s="37">
        <f t="shared" si="8"/>
        <v>9750</v>
      </c>
      <c r="H139" s="35">
        <v>12</v>
      </c>
      <c r="I139" s="38">
        <f t="shared" si="7"/>
        <v>117000</v>
      </c>
    </row>
    <row r="140" spans="1:9" s="47" customFormat="1" ht="38.25" customHeight="1" x14ac:dyDescent="0.35">
      <c r="A140" s="32">
        <v>128</v>
      </c>
      <c r="B140" s="33">
        <v>1600700153</v>
      </c>
      <c r="C140" s="34" t="s">
        <v>117</v>
      </c>
      <c r="D140" s="35" t="s">
        <v>141</v>
      </c>
      <c r="E140" s="36">
        <v>1</v>
      </c>
      <c r="F140" s="36">
        <v>315</v>
      </c>
      <c r="G140" s="37">
        <f t="shared" si="8"/>
        <v>9450</v>
      </c>
      <c r="H140" s="35">
        <v>12</v>
      </c>
      <c r="I140" s="38">
        <f t="shared" si="7"/>
        <v>113400</v>
      </c>
    </row>
    <row r="141" spans="1:9" ht="35.1" customHeight="1" x14ac:dyDescent="0.35">
      <c r="A141" s="32">
        <v>129</v>
      </c>
      <c r="B141" s="33">
        <v>1600700154</v>
      </c>
      <c r="C141" s="34" t="s">
        <v>117</v>
      </c>
      <c r="D141" s="35" t="s">
        <v>142</v>
      </c>
      <c r="E141" s="36">
        <v>2</v>
      </c>
      <c r="F141" s="36">
        <v>320</v>
      </c>
      <c r="G141" s="37">
        <f t="shared" si="8"/>
        <v>9600</v>
      </c>
      <c r="H141" s="35">
        <v>12</v>
      </c>
      <c r="I141" s="38">
        <f t="shared" si="7"/>
        <v>230400</v>
      </c>
    </row>
    <row r="142" spans="1:9" ht="35.1" customHeight="1" x14ac:dyDescent="0.35">
      <c r="A142" s="32">
        <v>130</v>
      </c>
      <c r="B142" s="33">
        <v>1600700155</v>
      </c>
      <c r="C142" s="34" t="s">
        <v>21</v>
      </c>
      <c r="D142" s="44" t="s">
        <v>40</v>
      </c>
      <c r="E142" s="36">
        <v>2</v>
      </c>
      <c r="F142" s="36">
        <v>320</v>
      </c>
      <c r="G142" s="37">
        <f t="shared" si="8"/>
        <v>9600</v>
      </c>
      <c r="H142" s="35">
        <v>12</v>
      </c>
      <c r="I142" s="38">
        <f t="shared" si="7"/>
        <v>230400</v>
      </c>
    </row>
    <row r="143" spans="1:9" ht="35.1" customHeight="1" x14ac:dyDescent="0.35">
      <c r="A143" s="32">
        <v>131</v>
      </c>
      <c r="B143" s="33">
        <v>1600700162</v>
      </c>
      <c r="C143" s="40" t="s">
        <v>117</v>
      </c>
      <c r="D143" s="41" t="s">
        <v>143</v>
      </c>
      <c r="E143" s="36">
        <v>2</v>
      </c>
      <c r="F143" s="36">
        <v>325</v>
      </c>
      <c r="G143" s="37">
        <f t="shared" si="8"/>
        <v>9750</v>
      </c>
      <c r="H143" s="35">
        <v>12</v>
      </c>
      <c r="I143" s="38">
        <f t="shared" si="7"/>
        <v>234000</v>
      </c>
    </row>
    <row r="144" spans="1:9" ht="35.1" hidden="1" customHeight="1" x14ac:dyDescent="0.35">
      <c r="A144" s="32"/>
      <c r="B144" s="33">
        <v>1600700163</v>
      </c>
      <c r="C144" s="34" t="s">
        <v>62</v>
      </c>
      <c r="D144" s="35" t="s">
        <v>97</v>
      </c>
      <c r="E144" s="36">
        <v>0</v>
      </c>
      <c r="F144" s="36"/>
      <c r="G144" s="37">
        <f t="shared" si="8"/>
        <v>0</v>
      </c>
      <c r="H144" s="35"/>
      <c r="I144" s="38"/>
    </row>
    <row r="145" spans="1:9" ht="35.1" hidden="1" customHeight="1" x14ac:dyDescent="0.35">
      <c r="A145" s="32"/>
      <c r="B145" s="33">
        <v>1600700164</v>
      </c>
      <c r="C145" s="34" t="s">
        <v>62</v>
      </c>
      <c r="D145" s="35" t="s">
        <v>34</v>
      </c>
      <c r="E145" s="36">
        <v>0</v>
      </c>
      <c r="F145" s="36"/>
      <c r="G145" s="37">
        <f t="shared" si="8"/>
        <v>0</v>
      </c>
      <c r="H145" s="35"/>
      <c r="I145" s="38"/>
    </row>
    <row r="146" spans="1:9" ht="35.1" hidden="1" customHeight="1" x14ac:dyDescent="0.35">
      <c r="A146" s="32"/>
      <c r="B146" s="33">
        <v>1600700165</v>
      </c>
      <c r="C146" s="34" t="s">
        <v>62</v>
      </c>
      <c r="D146" s="35" t="s">
        <v>45</v>
      </c>
      <c r="E146" s="36">
        <v>0</v>
      </c>
      <c r="F146" s="36"/>
      <c r="G146" s="37">
        <f t="shared" si="8"/>
        <v>0</v>
      </c>
      <c r="H146" s="35"/>
      <c r="I146" s="38"/>
    </row>
    <row r="147" spans="1:9" ht="35.1" customHeight="1" x14ac:dyDescent="0.35">
      <c r="A147" s="32">
        <v>132</v>
      </c>
      <c r="B147" s="48">
        <v>1600700166</v>
      </c>
      <c r="C147" s="40" t="s">
        <v>117</v>
      </c>
      <c r="D147" s="41" t="s">
        <v>144</v>
      </c>
      <c r="E147" s="36">
        <v>2</v>
      </c>
      <c r="F147" s="36">
        <v>325</v>
      </c>
      <c r="G147" s="37">
        <f t="shared" si="8"/>
        <v>9750</v>
      </c>
      <c r="H147" s="35">
        <v>12</v>
      </c>
      <c r="I147" s="38">
        <f>SUM(E147*G147*H147)</f>
        <v>234000</v>
      </c>
    </row>
    <row r="148" spans="1:9" ht="35.1" customHeight="1" x14ac:dyDescent="0.35">
      <c r="A148" s="32">
        <v>133</v>
      </c>
      <c r="B148" s="48" t="s">
        <v>145</v>
      </c>
      <c r="C148" s="40" t="s">
        <v>117</v>
      </c>
      <c r="D148" s="41" t="s">
        <v>146</v>
      </c>
      <c r="E148" s="36">
        <v>2</v>
      </c>
      <c r="F148" s="36">
        <v>325</v>
      </c>
      <c r="G148" s="37">
        <f t="shared" si="8"/>
        <v>9750</v>
      </c>
      <c r="H148" s="35">
        <v>12</v>
      </c>
      <c r="I148" s="38">
        <f>SUM(E148*G148*H148)</f>
        <v>234000</v>
      </c>
    </row>
    <row r="149" spans="1:9" ht="35.1" customHeight="1" x14ac:dyDescent="0.35">
      <c r="A149" s="49">
        <v>134</v>
      </c>
      <c r="B149" s="50" t="s">
        <v>147</v>
      </c>
      <c r="C149" s="51" t="s">
        <v>66</v>
      </c>
      <c r="D149" s="52" t="s">
        <v>128</v>
      </c>
      <c r="E149" s="53">
        <v>1</v>
      </c>
      <c r="F149" s="53">
        <v>320</v>
      </c>
      <c r="G149" s="54">
        <f t="shared" si="8"/>
        <v>9600</v>
      </c>
      <c r="H149" s="52">
        <v>12</v>
      </c>
      <c r="I149" s="55">
        <f>SUM(E149*G149*H149)</f>
        <v>115200</v>
      </c>
    </row>
    <row r="150" spans="1:9" hidden="1" x14ac:dyDescent="0.35">
      <c r="A150" s="56"/>
      <c r="B150" s="57"/>
      <c r="C150" s="58" t="s">
        <v>62</v>
      </c>
      <c r="D150" s="59" t="s">
        <v>42</v>
      </c>
      <c r="E150" s="60"/>
      <c r="F150" s="61"/>
      <c r="G150" s="62">
        <v>8600</v>
      </c>
      <c r="H150" s="59"/>
      <c r="I150" s="63"/>
    </row>
    <row r="151" spans="1:9" hidden="1" x14ac:dyDescent="0.35">
      <c r="A151" s="56"/>
      <c r="B151" s="64"/>
      <c r="C151" s="58" t="s">
        <v>19</v>
      </c>
      <c r="D151" s="59" t="s">
        <v>43</v>
      </c>
      <c r="E151" s="60"/>
      <c r="F151" s="60"/>
      <c r="G151" s="65">
        <v>8600</v>
      </c>
      <c r="H151" s="59"/>
      <c r="I151" s="63"/>
    </row>
    <row r="152" spans="1:9" hidden="1" x14ac:dyDescent="0.35">
      <c r="A152" s="56"/>
      <c r="B152" s="57"/>
      <c r="C152" s="58" t="s">
        <v>62</v>
      </c>
      <c r="D152" s="59" t="s">
        <v>148</v>
      </c>
      <c r="E152" s="60"/>
      <c r="F152" s="60"/>
      <c r="G152" s="65">
        <v>8600</v>
      </c>
      <c r="H152" s="59"/>
      <c r="I152" s="63"/>
    </row>
    <row r="153" spans="1:9" hidden="1" x14ac:dyDescent="0.35">
      <c r="A153" s="56"/>
      <c r="B153" s="57"/>
      <c r="C153" s="58" t="s">
        <v>62</v>
      </c>
      <c r="D153" s="59" t="s">
        <v>149</v>
      </c>
      <c r="E153" s="60"/>
      <c r="F153" s="60"/>
      <c r="G153" s="65">
        <v>8600</v>
      </c>
      <c r="H153" s="59"/>
      <c r="I153" s="63"/>
    </row>
    <row r="154" spans="1:9" hidden="1" x14ac:dyDescent="0.35">
      <c r="A154" s="56"/>
      <c r="B154" s="64"/>
      <c r="C154" s="58" t="s">
        <v>150</v>
      </c>
      <c r="D154" s="59" t="s">
        <v>151</v>
      </c>
      <c r="E154" s="60"/>
      <c r="F154" s="60"/>
      <c r="G154" s="65">
        <v>8600</v>
      </c>
      <c r="H154" s="59"/>
      <c r="I154" s="63"/>
    </row>
    <row r="155" spans="1:9" hidden="1" x14ac:dyDescent="0.35">
      <c r="A155" s="56"/>
      <c r="B155" s="64"/>
      <c r="C155" s="58" t="s">
        <v>62</v>
      </c>
      <c r="D155" s="59" t="s">
        <v>70</v>
      </c>
      <c r="E155" s="60"/>
      <c r="F155" s="60"/>
      <c r="G155" s="65">
        <v>8600</v>
      </c>
      <c r="H155" s="59"/>
      <c r="I155" s="63"/>
    </row>
    <row r="156" spans="1:9" s="47" customFormat="1" hidden="1" x14ac:dyDescent="0.35">
      <c r="A156" s="56"/>
      <c r="B156" s="64"/>
      <c r="C156" s="58" t="s">
        <v>62</v>
      </c>
      <c r="D156" s="59" t="s">
        <v>72</v>
      </c>
      <c r="E156" s="60"/>
      <c r="F156" s="60"/>
      <c r="G156" s="65">
        <v>8600</v>
      </c>
      <c r="H156" s="59"/>
      <c r="I156" s="63"/>
    </row>
    <row r="157" spans="1:9" s="47" customFormat="1" hidden="1" x14ac:dyDescent="0.35">
      <c r="A157" s="56"/>
      <c r="B157" s="64"/>
      <c r="C157" s="58" t="s">
        <v>62</v>
      </c>
      <c r="D157" s="59" t="s">
        <v>77</v>
      </c>
      <c r="E157" s="60"/>
      <c r="F157" s="60"/>
      <c r="G157" s="65">
        <v>8600</v>
      </c>
      <c r="H157" s="59"/>
      <c r="I157" s="63"/>
    </row>
    <row r="158" spans="1:9" s="47" customFormat="1" hidden="1" x14ac:dyDescent="0.35">
      <c r="A158" s="56"/>
      <c r="B158" s="64"/>
      <c r="C158" s="58" t="s">
        <v>62</v>
      </c>
      <c r="D158" s="59" t="s">
        <v>82</v>
      </c>
      <c r="E158" s="60"/>
      <c r="F158" s="60"/>
      <c r="G158" s="65">
        <v>8600</v>
      </c>
      <c r="H158" s="59"/>
      <c r="I158" s="63"/>
    </row>
    <row r="159" spans="1:9" s="47" customFormat="1" hidden="1" x14ac:dyDescent="0.35">
      <c r="A159" s="56"/>
      <c r="B159" s="64"/>
      <c r="C159" s="58" t="s">
        <v>62</v>
      </c>
      <c r="D159" s="59" t="s">
        <v>86</v>
      </c>
      <c r="E159" s="60"/>
      <c r="F159" s="60"/>
      <c r="G159" s="65">
        <v>8600</v>
      </c>
      <c r="H159" s="59"/>
      <c r="I159" s="63"/>
    </row>
    <row r="160" spans="1:9" s="47" customFormat="1" hidden="1" x14ac:dyDescent="0.35">
      <c r="A160" s="56"/>
      <c r="B160" s="64"/>
      <c r="C160" s="58" t="s">
        <v>62</v>
      </c>
      <c r="D160" s="59" t="s">
        <v>100</v>
      </c>
      <c r="E160" s="60"/>
      <c r="F160" s="60"/>
      <c r="G160" s="65">
        <v>8600</v>
      </c>
      <c r="H160" s="59"/>
      <c r="I160" s="63"/>
    </row>
    <row r="161" spans="1:9" s="47" customFormat="1" hidden="1" x14ac:dyDescent="0.35">
      <c r="A161" s="56"/>
      <c r="B161" s="64"/>
      <c r="C161" s="58" t="s">
        <v>62</v>
      </c>
      <c r="D161" s="59" t="s">
        <v>126</v>
      </c>
      <c r="E161" s="60"/>
      <c r="F161" s="60"/>
      <c r="G161" s="65">
        <v>8600</v>
      </c>
      <c r="H161" s="59"/>
      <c r="I161" s="63"/>
    </row>
    <row r="162" spans="1:9" s="47" customFormat="1" hidden="1" x14ac:dyDescent="0.35">
      <c r="A162" s="56"/>
      <c r="B162" s="64"/>
      <c r="C162" s="58" t="s">
        <v>150</v>
      </c>
      <c r="D162" s="59" t="s">
        <v>152</v>
      </c>
      <c r="E162" s="60"/>
      <c r="F162" s="60"/>
      <c r="G162" s="65">
        <v>8600</v>
      </c>
      <c r="H162" s="59"/>
      <c r="I162" s="63"/>
    </row>
    <row r="163" spans="1:9" s="47" customFormat="1" hidden="1" x14ac:dyDescent="0.35">
      <c r="A163" s="56"/>
      <c r="B163" s="64"/>
      <c r="C163" s="58" t="s">
        <v>150</v>
      </c>
      <c r="D163" s="59" t="s">
        <v>153</v>
      </c>
      <c r="E163" s="60"/>
      <c r="F163" s="60"/>
      <c r="G163" s="65">
        <v>8600</v>
      </c>
      <c r="H163" s="59"/>
      <c r="I163" s="63"/>
    </row>
    <row r="164" spans="1:9" s="47" customFormat="1" hidden="1" x14ac:dyDescent="0.35">
      <c r="A164" s="56"/>
      <c r="B164" s="64"/>
      <c r="C164" s="58" t="s">
        <v>150</v>
      </c>
      <c r="D164" s="59" t="s">
        <v>154</v>
      </c>
      <c r="E164" s="60"/>
      <c r="F164" s="60"/>
      <c r="G164" s="65">
        <v>8600</v>
      </c>
      <c r="H164" s="59"/>
      <c r="I164" s="63"/>
    </row>
    <row r="165" spans="1:9" s="47" customFormat="1" hidden="1" x14ac:dyDescent="0.35">
      <c r="A165" s="56"/>
      <c r="B165" s="64"/>
      <c r="C165" s="58" t="s">
        <v>150</v>
      </c>
      <c r="D165" s="59" t="s">
        <v>155</v>
      </c>
      <c r="E165" s="60"/>
      <c r="F165" s="60"/>
      <c r="G165" s="65">
        <v>8600</v>
      </c>
      <c r="H165" s="59"/>
      <c r="I165" s="63"/>
    </row>
    <row r="166" spans="1:9" s="47" customFormat="1" hidden="1" x14ac:dyDescent="0.35">
      <c r="A166" s="56"/>
      <c r="B166" s="64"/>
      <c r="C166" s="58" t="s">
        <v>150</v>
      </c>
      <c r="D166" s="59" t="s">
        <v>156</v>
      </c>
      <c r="E166" s="60"/>
      <c r="F166" s="60"/>
      <c r="G166" s="65">
        <v>8600</v>
      </c>
      <c r="H166" s="59"/>
      <c r="I166" s="63"/>
    </row>
    <row r="167" spans="1:9" hidden="1" x14ac:dyDescent="0.35">
      <c r="G167" s="11">
        <v>8600</v>
      </c>
    </row>
    <row r="168" spans="1:9" hidden="1" x14ac:dyDescent="0.35">
      <c r="G168" s="11">
        <v>8600</v>
      </c>
    </row>
    <row r="169" spans="1:9" hidden="1" x14ac:dyDescent="0.35">
      <c r="G169" s="11">
        <v>8600</v>
      </c>
    </row>
    <row r="170" spans="1:9" hidden="1" x14ac:dyDescent="0.35">
      <c r="G170" s="11">
        <v>8600</v>
      </c>
    </row>
    <row r="171" spans="1:9" hidden="1" x14ac:dyDescent="0.35">
      <c r="G171" s="11">
        <v>8600</v>
      </c>
    </row>
    <row r="172" spans="1:9" hidden="1" x14ac:dyDescent="0.35">
      <c r="G172" s="11">
        <v>8600</v>
      </c>
    </row>
    <row r="173" spans="1:9" hidden="1" x14ac:dyDescent="0.35"/>
    <row r="174" spans="1:9" hidden="1" x14ac:dyDescent="0.35"/>
    <row r="175" spans="1:9" hidden="1" x14ac:dyDescent="0.35"/>
    <row r="176" spans="1:9" hidden="1" x14ac:dyDescent="0.35"/>
    <row r="177" hidden="1" x14ac:dyDescent="0.35"/>
    <row r="178" hidden="1" x14ac:dyDescent="0.35"/>
    <row r="179" hidden="1" x14ac:dyDescent="0.35"/>
    <row r="180" hidden="1" x14ac:dyDescent="0.35"/>
    <row r="181" hidden="1" x14ac:dyDescent="0.35"/>
    <row r="182" hidden="1" x14ac:dyDescent="0.35"/>
    <row r="183" hidden="1" x14ac:dyDescent="0.35"/>
    <row r="184" hidden="1" x14ac:dyDescent="0.35"/>
    <row r="185" hidden="1" x14ac:dyDescent="0.35"/>
    <row r="186" hidden="1" x14ac:dyDescent="0.35"/>
    <row r="187" hidden="1" x14ac:dyDescent="0.35"/>
  </sheetData>
  <mergeCells count="6">
    <mergeCell ref="A1:E1"/>
    <mergeCell ref="A2:D2"/>
    <mergeCell ref="E3:E5"/>
    <mergeCell ref="F3:F5"/>
    <mergeCell ref="H3:H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2020-09-15T06:27:33Z</dcterms:created>
  <dcterms:modified xsi:type="dcterms:W3CDTF">2020-09-15T06:28:05Z</dcterms:modified>
</cp:coreProperties>
</file>