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ครั้งที่ 2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 งบดำเนินงาน'!$A:$D,'ครั้งที่ 2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24519"/>
</workbook>
</file>

<file path=xl/calcChain.xml><?xml version="1.0" encoding="utf-8"?>
<calcChain xmlns="http://schemas.openxmlformats.org/spreadsheetml/2006/main">
  <c r="K169" i="1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J10"/>
  <c r="I10"/>
  <c r="H10"/>
  <c r="G10"/>
  <c r="F10"/>
  <c r="E10"/>
  <c r="K10" l="1"/>
</calcChain>
</file>

<file path=xl/sharedStrings.xml><?xml version="1.0" encoding="utf-8"?>
<sst xmlns="http://schemas.openxmlformats.org/spreadsheetml/2006/main" count="351" uniqueCount="173">
  <si>
    <t>สรุปบัญชีโอนเงินประจำงวด ครั้งที่ 2  งบดำเนินงาน ประจำปีงบประมาณ พ.ศ. 2562 ไปพลางก่อน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</si>
  <si>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</si>
  <si>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</si>
  <si>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16007XXXXN2374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</si>
  <si>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</si>
  <si>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</si>
  <si>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1600766001000000</t>
  </si>
  <si>
    <t>ผลผลิต ผู้ต้องขังได้รับการควบคุม ดูแล งบดำเนินงาน</t>
  </si>
  <si>
    <t>รหัสงบประมาณ ใช้ของปีงบประมาณ พ.ศ.2562 ไปพรางก่อน</t>
  </si>
  <si>
    <t>รหัส</t>
  </si>
  <si>
    <t>ค่าใช้สอย</t>
  </si>
  <si>
    <t>ค่าวัสดุ</t>
  </si>
  <si>
    <t>กองบริหารทรัพยากรบุคคล</t>
  </si>
  <si>
    <t>กองทัณฑวิทยา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</si>
  <si>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</si>
  <si>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</si>
  <si>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</si>
  <si>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</si>
  <si>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ค่าเบี้ยประกันภัยภาคบังคับ</t>
  </si>
  <si>
    <t>วัสดุปรับปรุงคุณภาพน้ำดิบเพื่อใช้ในการผลิตน้ำประปา</t>
  </si>
  <si>
    <t xml:space="preserve">อาหารผู้ต้องขัง </t>
  </si>
  <si>
    <t xml:space="preserve">ค่าใช้จ่ายหลักสูตรประจำ วิทยาลัยการทัพบก ชุดที่ 65 </t>
  </si>
  <si>
    <t>ค่าใช้จ่ายหลักสูตรประกาศนียบัตรชั้นสูงการบริหารงานภาครัฐและกฏหมาย (ปรม.) รุ่นที่ 19</t>
  </si>
  <si>
    <t>ค่าจ้างเหมาเจ้าหน้าที่บันทึกข้อมูลผู้ต้องขัง</t>
  </si>
  <si>
    <t>(ข้าวสาร+กับข้าว+เชื้อเพลิง)</t>
  </si>
  <si>
    <t>เดือนกันยายน 2562</t>
  </si>
  <si>
    <t>แหล่งของเงิน/รหัสบัญชีแยกประเภท</t>
  </si>
  <si>
    <t>6311xxx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</si>
  <si>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</si>
  <si>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</si>
  <si>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</si>
  <si>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</si>
  <si>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</si>
  <si>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</si>
  <si>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</si>
  <si>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</si>
  <si>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</si>
  <si>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</si>
  <si>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</si>
  <si>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</si>
  <si>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</si>
  <si>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</si>
  <si>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</si>
  <si>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</si>
  <si>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</si>
  <si>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</si>
  <si>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</si>
  <si>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</si>
  <si>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</si>
  <si>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</si>
  <si>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</si>
  <si>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</si>
  <si>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</si>
  <si>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</si>
  <si>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</si>
  <si>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</si>
  <si>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</si>
  <si>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</si>
  <si>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</si>
  <si>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</si>
  <si>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</si>
  <si>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</si>
  <si>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</si>
  <si>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</si>
  <si>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</si>
  <si>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</si>
  <si>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</si>
  <si>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</si>
  <si>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</si>
  <si>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</si>
  <si>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</si>
  <si>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</si>
  <si>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</si>
  <si>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</si>
  <si>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</si>
  <si>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</si>
  <si>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</si>
  <si>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</si>
  <si>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</si>
  <si>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</si>
  <si>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</si>
  <si>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</si>
  <si>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</si>
  <si>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</si>
  <si>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</si>
  <si>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</si>
  <si>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</si>
  <si>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</si>
  <si>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</si>
  <si>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</si>
  <si>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</si>
  <si>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</si>
  <si>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</si>
  <si>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</si>
  <si>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</si>
  <si>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</si>
  <si>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</si>
  <si>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</si>
  <si>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</si>
  <si>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</si>
  <si>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</si>
  <si>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</si>
  <si>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</si>
  <si>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</si>
  <si>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</si>
  <si>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</si>
  <si>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</si>
  <si>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</si>
  <si>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</si>
  <si>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</si>
  <si>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</si>
  <si>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</si>
  <si>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</si>
  <si>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</si>
  <si>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</si>
  <si>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</si>
  <si>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</si>
  <si>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</si>
  <si>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</si>
  <si>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</si>
  <si>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</si>
  <si>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</si>
  <si>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</si>
  <si>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</si>
  <si>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</si>
  <si>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</si>
  <si>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</si>
  <si>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</si>
  <si>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</si>
  <si>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</si>
  <si>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</si>
  <si>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</si>
  <si>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</si>
  <si>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</si>
  <si>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</si>
  <si>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</si>
  <si>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</si>
  <si>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</si>
  <si>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</si>
  <si>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</si>
  <si>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</si>
  <si>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</si>
  <si>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</si>
  <si>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</si>
  <si>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</si>
  <si>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</si>
  <si>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</si>
  <si>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</si>
  <si>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</si>
  <si>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</si>
  <si>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</si>
  <si>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</si>
  <si>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</si>
  <si>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</si>
  <si>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</si>
  <si>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</si>
  <si>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</si>
  <si>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</si>
  <si>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</si>
  <si>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</si>
  <si>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</si>
  <si>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</si>
  <si>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</si>
  <si>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</si>
  <si>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</si>
  <si>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</si>
  <si>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</si>
  <si>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</si>
  <si>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</si>
  <si>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</si>
  <si>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</si>
  <si>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22 ต.ค.62</t>
  </si>
  <si>
    <t>(1 ตุลาคม 2562 - 30กันยายน 2563)</t>
  </si>
</sst>
</file>

<file path=xl/styles.xml><?xml version="1.0" encoding="utf-8"?>
<styleSheet xmlns="http://schemas.openxmlformats.org/spreadsheetml/2006/main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(* #,##0.000_);_(* \(#,##0.000\);_(* &quot;-&quot;??_);_(@_)"/>
    <numFmt numFmtId="191" formatCode="_-* #,##0.0_-;\-* #,##0.0_-;_-* &quot;-&quot;??_-;_-@_-"/>
  </numFmts>
  <fonts count="79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11"/>
      <color indexed="8"/>
      <name val="Tahoma"/>
      <family val="2"/>
      <charset val="222"/>
    </font>
    <font>
      <sz val="11"/>
      <color rgb="FFFF0000"/>
      <name val="Tahoma"/>
      <family val="2"/>
      <charset val="222"/>
    </font>
    <font>
      <b/>
      <sz val="24"/>
      <color indexed="10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Calibri"/>
      <family val="2"/>
    </font>
    <font>
      <sz val="11"/>
      <color indexed="9"/>
      <name val="Tahoma"/>
      <family val="2"/>
    </font>
    <font>
      <sz val="14"/>
      <name val="AngsanaUPC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1"/>
      <color indexed="8"/>
      <name val="Calibri"/>
      <family val="2"/>
      <charset val="222"/>
    </font>
    <font>
      <sz val="16"/>
      <color indexed="8"/>
      <name val="TH SarabunPSK"/>
      <family val="2"/>
      <charset val="222"/>
    </font>
    <font>
      <b/>
      <sz val="18"/>
      <color indexed="56"/>
      <name val="Tahoma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theme="1"/>
      <name val="Tahoma"/>
      <family val="2"/>
      <scheme val="minor"/>
    </font>
    <font>
      <sz val="14"/>
      <name val="EucrosiaUPC"/>
      <family val="1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sz val="12"/>
      <name val="นูลมรผ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</borders>
  <cellStyleXfs count="382">
    <xf numFmtId="0" fontId="0" fillId="0" borderId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8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6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36" borderId="0" applyNumberFormat="0" applyBorder="0" applyAlignment="0" applyProtection="0"/>
    <xf numFmtId="0" fontId="1" fillId="36" borderId="0" applyNumberFormat="0" applyBorder="0" applyAlignment="0" applyProtection="0"/>
    <xf numFmtId="0" fontId="36" fillId="37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1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19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38" borderId="0" applyNumberFormat="0" applyBorder="0" applyAlignment="0" applyProtection="0"/>
    <xf numFmtId="0" fontId="35" fillId="41" borderId="0" applyNumberFormat="0" applyBorder="0" applyAlignment="0" applyProtection="0"/>
    <xf numFmtId="0" fontId="35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10" borderId="0" applyNumberFormat="0" applyBorder="0" applyAlignment="0" applyProtection="0"/>
    <xf numFmtId="0" fontId="36" fillId="42" borderId="0" applyNumberFormat="0" applyBorder="0" applyAlignment="0" applyProtection="0"/>
    <xf numFmtId="0" fontId="1" fillId="13" borderId="0" applyNumberFormat="0" applyBorder="0" applyAlignment="0" applyProtection="0"/>
    <xf numFmtId="0" fontId="36" fillId="43" borderId="0" applyNumberFormat="0" applyBorder="0" applyAlignment="0" applyProtection="0"/>
    <xf numFmtId="0" fontId="1" fillId="43" borderId="0" applyNumberFormat="0" applyBorder="0" applyAlignment="0" applyProtection="0"/>
    <xf numFmtId="0" fontId="36" fillId="38" borderId="0" applyNumberFormat="0" applyBorder="0" applyAlignment="0" applyProtection="0"/>
    <xf numFmtId="0" fontId="1" fillId="17" borderId="0" applyNumberFormat="0" applyBorder="0" applyAlignment="0" applyProtection="0"/>
    <xf numFmtId="0" fontId="36" fillId="41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1" fillId="24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8" fillId="45" borderId="0" applyNumberFormat="0" applyBorder="0" applyAlignment="0" applyProtection="0"/>
    <xf numFmtId="0" fontId="17" fillId="11" borderId="0" applyNumberFormat="0" applyBorder="0" applyAlignment="0" applyProtection="0"/>
    <xf numFmtId="0" fontId="38" fillId="42" borderId="0" applyNumberFormat="0" applyBorder="0" applyAlignment="0" applyProtection="0"/>
    <xf numFmtId="0" fontId="17" fillId="14" borderId="0" applyNumberFormat="0" applyBorder="0" applyAlignment="0" applyProtection="0"/>
    <xf numFmtId="0" fontId="38" fillId="43" borderId="0" applyNumberFormat="0" applyBorder="0" applyAlignment="0" applyProtection="0"/>
    <xf numFmtId="0" fontId="17" fillId="43" borderId="0" applyNumberFormat="0" applyBorder="0" applyAlignment="0" applyProtection="0"/>
    <xf numFmtId="0" fontId="38" fillId="46" borderId="0" applyNumberFormat="0" applyBorder="0" applyAlignment="0" applyProtection="0"/>
    <xf numFmtId="0" fontId="17" fillId="46" borderId="0" applyNumberFormat="0" applyBorder="0" applyAlignment="0" applyProtection="0"/>
    <xf numFmtId="0" fontId="38" fillId="47" borderId="0" applyNumberFormat="0" applyBorder="0" applyAlignment="0" applyProtection="0"/>
    <xf numFmtId="0" fontId="17" fillId="21" borderId="0" applyNumberFormat="0" applyBorder="0" applyAlignment="0" applyProtection="0"/>
    <xf numFmtId="0" fontId="38" fillId="48" borderId="0" applyNumberFormat="0" applyBorder="0" applyAlignment="0" applyProtection="0"/>
    <xf numFmtId="0" fontId="17" fillId="48" borderId="0" applyNumberFormat="0" applyBorder="0" applyAlignment="0" applyProtection="0"/>
    <xf numFmtId="9" fontId="39" fillId="0" borderId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52" borderId="0" applyNumberFormat="0" applyBorder="0" applyAlignment="0" applyProtection="0"/>
    <xf numFmtId="0" fontId="40" fillId="36" borderId="0" applyNumberFormat="0" applyBorder="0" applyAlignment="0" applyProtection="0"/>
    <xf numFmtId="0" fontId="41" fillId="53" borderId="33" applyNumberFormat="0" applyAlignment="0" applyProtection="0"/>
    <xf numFmtId="0" fontId="42" fillId="54" borderId="34" applyNumberFormat="0" applyAlignment="0" applyProtection="0"/>
    <xf numFmtId="18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7" borderId="0" applyNumberFormat="0" applyBorder="0" applyAlignment="0" applyProtection="0"/>
    <xf numFmtId="0" fontId="45" fillId="0" borderId="35" applyNumberFormat="0" applyAlignment="0" applyProtection="0">
      <alignment horizontal="left" vertical="center"/>
    </xf>
    <xf numFmtId="0" fontId="45" fillId="0" borderId="15">
      <alignment horizontal="left" vertical="center"/>
    </xf>
    <xf numFmtId="0" fontId="45" fillId="0" borderId="15">
      <alignment horizontal="left" vertical="center"/>
    </xf>
    <xf numFmtId="0" fontId="45" fillId="0" borderId="15">
      <alignment horizontal="left" vertical="center"/>
    </xf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8" fillId="0" borderId="38" applyNumberFormat="0" applyFill="0" applyAlignment="0" applyProtection="0"/>
    <xf numFmtId="0" fontId="48" fillId="0" borderId="0" applyNumberFormat="0" applyFill="0" applyBorder="0" applyAlignment="0" applyProtection="0"/>
    <xf numFmtId="0" fontId="49" fillId="40" borderId="33" applyNumberFormat="0" applyAlignment="0" applyProtection="0"/>
    <xf numFmtId="0" fontId="50" fillId="0" borderId="39" applyNumberFormat="0" applyFill="0" applyAlignment="0" applyProtection="0"/>
    <xf numFmtId="0" fontId="51" fillId="55" borderId="0" applyNumberFormat="0" applyBorder="0" applyAlignment="0" applyProtection="0"/>
    <xf numFmtId="0" fontId="26" fillId="0" borderId="0"/>
    <xf numFmtId="0" fontId="18" fillId="0" borderId="0"/>
    <xf numFmtId="0" fontId="20" fillId="0" borderId="0"/>
    <xf numFmtId="0" fontId="26" fillId="0" borderId="0"/>
    <xf numFmtId="0" fontId="18" fillId="0" borderId="0"/>
    <xf numFmtId="0" fontId="18" fillId="0" borderId="0"/>
    <xf numFmtId="0" fontId="26" fillId="56" borderId="40" applyNumberFormat="0" applyFont="0" applyAlignment="0" applyProtection="0"/>
    <xf numFmtId="0" fontId="52" fillId="53" borderId="41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42" applyNumberFormat="0" applyFill="0" applyAlignment="0" applyProtection="0"/>
    <xf numFmtId="0" fontId="55" fillId="0" borderId="0" applyNumberFormat="0" applyFill="0" applyBorder="0" applyAlignment="0" applyProtection="0"/>
    <xf numFmtId="0" fontId="56" fillId="53" borderId="33" applyNumberFormat="0" applyAlignment="0" applyProtection="0"/>
    <xf numFmtId="0" fontId="11" fillId="6" borderId="4" applyNumberFormat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54" borderId="34" applyNumberFormat="0" applyAlignment="0" applyProtection="0"/>
    <xf numFmtId="0" fontId="13" fillId="7" borderId="7" applyNumberFormat="0" applyAlignment="0" applyProtection="0"/>
    <xf numFmtId="0" fontId="64" fillId="0" borderId="39" applyNumberFormat="0" applyFill="0" applyAlignment="0" applyProtection="0"/>
    <xf numFmtId="0" fontId="12" fillId="0" borderId="6" applyNumberFormat="0" applyFill="0" applyAlignment="0" applyProtection="0"/>
    <xf numFmtId="0" fontId="65" fillId="0" borderId="39" applyNumberFormat="0" applyFill="0" applyAlignment="0" applyProtection="0"/>
    <xf numFmtId="0" fontId="55" fillId="0" borderId="43" applyNumberFormat="0" applyFill="0" applyAlignment="0" applyProtection="0"/>
    <xf numFmtId="0" fontId="65" fillId="0" borderId="39" applyNumberFormat="0" applyFill="0" applyAlignment="0" applyProtection="0"/>
    <xf numFmtId="0" fontId="66" fillId="37" borderId="0" applyNumberFormat="0" applyBorder="0" applyAlignment="0" applyProtection="0"/>
    <xf numFmtId="0" fontId="6" fillId="2" borderId="0" applyNumberFormat="0" applyBorder="0" applyAlignment="0" applyProtection="0"/>
    <xf numFmtId="9" fontId="67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59" fillId="0" borderId="0"/>
    <xf numFmtId="0" fontId="18" fillId="0" borderId="0"/>
    <xf numFmtId="0" fontId="6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6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68" fillId="0" borderId="0"/>
    <xf numFmtId="0" fontId="18" fillId="0" borderId="0"/>
    <xf numFmtId="0" fontId="26" fillId="0" borderId="0"/>
    <xf numFmtId="0" fontId="18" fillId="0" borderId="0"/>
    <xf numFmtId="0" fontId="39" fillId="0" borderId="0"/>
    <xf numFmtId="0" fontId="18" fillId="0" borderId="0"/>
    <xf numFmtId="0" fontId="6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39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70" fillId="40" borderId="33" applyNumberFormat="0" applyAlignment="0" applyProtection="0"/>
    <xf numFmtId="0" fontId="9" fillId="5" borderId="4" applyNumberFormat="0" applyAlignment="0" applyProtection="0"/>
    <xf numFmtId="0" fontId="71" fillId="55" borderId="0" applyNumberFormat="0" applyBorder="0" applyAlignment="0" applyProtection="0"/>
    <xf numFmtId="0" fontId="8" fillId="4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2" fillId="0" borderId="42" applyNumberFormat="0" applyFill="0" applyAlignment="0" applyProtection="0"/>
    <xf numFmtId="0" fontId="16" fillId="0" borderId="9" applyNumberFormat="0" applyFill="0" applyAlignment="0" applyProtection="0"/>
    <xf numFmtId="0" fontId="73" fillId="36" borderId="0" applyNumberFormat="0" applyBorder="0" applyAlignment="0" applyProtection="0"/>
    <xf numFmtId="0" fontId="7" fillId="3" borderId="0" applyNumberFormat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67" fillId="0" borderId="0"/>
    <xf numFmtId="0" fontId="38" fillId="49" borderId="0" applyNumberFormat="0" applyBorder="0" applyAlignment="0" applyProtection="0"/>
    <xf numFmtId="0" fontId="17" fillId="9" borderId="0" applyNumberFormat="0" applyBorder="0" applyAlignment="0" applyProtection="0"/>
    <xf numFmtId="0" fontId="38" fillId="50" borderId="0" applyNumberFormat="0" applyBorder="0" applyAlignment="0" applyProtection="0"/>
    <xf numFmtId="0" fontId="17" fillId="12" borderId="0" applyNumberFormat="0" applyBorder="0" applyAlignment="0" applyProtection="0"/>
    <xf numFmtId="0" fontId="38" fillId="51" borderId="0" applyNumberFormat="0" applyBorder="0" applyAlignment="0" applyProtection="0"/>
    <xf numFmtId="0" fontId="17" fillId="15" borderId="0" applyNumberFormat="0" applyBorder="0" applyAlignment="0" applyProtection="0"/>
    <xf numFmtId="0" fontId="38" fillId="46" borderId="0" applyNumberFormat="0" applyBorder="0" applyAlignment="0" applyProtection="0"/>
    <xf numFmtId="0" fontId="17" fillId="16" borderId="0" applyNumberFormat="0" applyBorder="0" applyAlignment="0" applyProtection="0"/>
    <xf numFmtId="0" fontId="38" fillId="47" borderId="0" applyNumberFormat="0" applyBorder="0" applyAlignment="0" applyProtection="0"/>
    <xf numFmtId="0" fontId="17" fillId="18" borderId="0" applyNumberFormat="0" applyBorder="0" applyAlignment="0" applyProtection="0"/>
    <xf numFmtId="0" fontId="38" fillId="52" borderId="0" applyNumberFormat="0" applyBorder="0" applyAlignment="0" applyProtection="0"/>
    <xf numFmtId="0" fontId="17" fillId="22" borderId="0" applyNumberFormat="0" applyBorder="0" applyAlignment="0" applyProtection="0"/>
    <xf numFmtId="0" fontId="75" fillId="53" borderId="41" applyNumberFormat="0" applyAlignment="0" applyProtection="0"/>
    <xf numFmtId="0" fontId="10" fillId="6" borderId="5" applyNumberFormat="0" applyAlignment="0" applyProtection="0"/>
    <xf numFmtId="0" fontId="18" fillId="56" borderId="40" applyNumberFormat="0" applyFont="0" applyAlignment="0" applyProtection="0"/>
    <xf numFmtId="0" fontId="20" fillId="8" borderId="8" applyNumberFormat="0" applyFont="0" applyAlignment="0" applyProtection="0"/>
    <xf numFmtId="0" fontId="76" fillId="0" borderId="36" applyNumberFormat="0" applyFill="0" applyAlignment="0" applyProtection="0"/>
    <xf numFmtId="0" fontId="3" fillId="0" borderId="1" applyNumberFormat="0" applyFill="0" applyAlignment="0" applyProtection="0"/>
    <xf numFmtId="0" fontId="77" fillId="0" borderId="37" applyNumberFormat="0" applyFill="0" applyAlignment="0" applyProtection="0"/>
    <xf numFmtId="0" fontId="4" fillId="0" borderId="2" applyNumberFormat="0" applyFill="0" applyAlignment="0" applyProtection="0"/>
    <xf numFmtId="0" fontId="78" fillId="0" borderId="38" applyNumberFormat="0" applyFill="0" applyAlignment="0" applyProtection="0"/>
    <xf numFmtId="0" fontId="5" fillId="0" borderId="3" applyNumberFormat="0" applyFill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6">
    <xf numFmtId="0" fontId="0" fillId="0" borderId="0" xfId="0"/>
    <xf numFmtId="187" fontId="19" fillId="0" borderId="0" xfId="1" applyNumberFormat="1" applyFont="1" applyAlignment="1"/>
    <xf numFmtId="0" fontId="21" fillId="0" borderId="0" xfId="0" applyFont="1"/>
    <xf numFmtId="188" fontId="22" fillId="0" borderId="0" xfId="2" applyNumberFormat="1" applyFont="1" applyAlignment="1">
      <alignment shrinkToFit="1"/>
    </xf>
    <xf numFmtId="188" fontId="23" fillId="0" borderId="0" xfId="1" applyNumberFormat="1" applyFont="1" applyAlignment="1">
      <alignment shrinkToFit="1"/>
    </xf>
    <xf numFmtId="187" fontId="24" fillId="25" borderId="0" xfId="1" applyNumberFormat="1" applyFont="1" applyFill="1" applyBorder="1" applyAlignment="1">
      <alignment vertical="center" shrinkToFit="1"/>
    </xf>
    <xf numFmtId="188" fontId="23" fillId="0" borderId="0" xfId="3" applyNumberFormat="1" applyFont="1" applyFill="1" applyAlignment="1">
      <alignment horizontal="centerContinuous" shrinkToFit="1"/>
    </xf>
    <xf numFmtId="188" fontId="19" fillId="0" borderId="0" xfId="3" applyNumberFormat="1" applyFont="1" applyAlignment="1">
      <alignment shrinkToFit="1"/>
    </xf>
    <xf numFmtId="187" fontId="24" fillId="27" borderId="0" xfId="2" applyNumberFormat="1" applyFont="1" applyFill="1" applyBorder="1" applyAlignment="1">
      <alignment horizontal="center" shrinkToFit="1"/>
    </xf>
    <xf numFmtId="188" fontId="24" fillId="0" borderId="0" xfId="2" quotePrefix="1" applyNumberFormat="1" applyFont="1" applyAlignment="1">
      <alignment shrinkToFit="1"/>
    </xf>
    <xf numFmtId="0" fontId="25" fillId="0" borderId="0" xfId="0" applyFont="1"/>
    <xf numFmtId="188" fontId="25" fillId="0" borderId="0" xfId="1" applyNumberFormat="1" applyFont="1" applyAlignment="1">
      <alignment shrinkToFit="1"/>
    </xf>
    <xf numFmtId="187" fontId="24" fillId="25" borderId="0" xfId="1" applyNumberFormat="1" applyFont="1" applyFill="1" applyBorder="1" applyAlignment="1">
      <alignment shrinkToFit="1"/>
    </xf>
    <xf numFmtId="188" fontId="24" fillId="0" borderId="0" xfId="3" applyNumberFormat="1" applyFont="1" applyAlignment="1">
      <alignment shrinkToFit="1"/>
    </xf>
    <xf numFmtId="187" fontId="24" fillId="26" borderId="0" xfId="1" applyNumberFormat="1" applyFont="1" applyFill="1" applyBorder="1" applyAlignment="1"/>
    <xf numFmtId="188" fontId="24" fillId="27" borderId="0" xfId="4" applyNumberFormat="1" applyFont="1" applyFill="1" applyAlignment="1">
      <alignment horizontal="center" shrinkToFit="1"/>
    </xf>
    <xf numFmtId="49" fontId="24" fillId="0" borderId="0" xfId="2" applyNumberFormat="1" applyFont="1" applyAlignment="1">
      <alignment shrinkToFit="1"/>
    </xf>
    <xf numFmtId="188" fontId="24" fillId="25" borderId="0" xfId="3" applyNumberFormat="1" applyFont="1" applyFill="1" applyAlignment="1">
      <alignment horizontal="center" shrinkToFit="1"/>
    </xf>
    <xf numFmtId="0" fontId="27" fillId="0" borderId="0" xfId="0" applyFont="1" applyAlignment="1">
      <alignment vertical="center"/>
    </xf>
    <xf numFmtId="187" fontId="24" fillId="25" borderId="0" xfId="1" applyNumberFormat="1" applyFont="1" applyFill="1" applyBorder="1" applyAlignment="1"/>
    <xf numFmtId="0" fontId="28" fillId="26" borderId="0" xfId="0" applyFont="1" applyFill="1"/>
    <xf numFmtId="49" fontId="24" fillId="26" borderId="0" xfId="1" applyNumberFormat="1" applyFont="1" applyFill="1" applyAlignment="1">
      <alignment shrinkToFit="1"/>
    </xf>
    <xf numFmtId="188" fontId="24" fillId="26" borderId="0" xfId="1" applyNumberFormat="1" applyFont="1" applyFill="1" applyAlignment="1">
      <alignment horizontal="right" shrinkToFit="1"/>
    </xf>
    <xf numFmtId="49" fontId="24" fillId="26" borderId="0" xfId="1" applyNumberFormat="1" applyFont="1" applyFill="1" applyBorder="1" applyAlignment="1"/>
    <xf numFmtId="188" fontId="31" fillId="0" borderId="0" xfId="5" applyNumberFormat="1" applyFont="1" applyAlignment="1">
      <alignment horizontal="left" shrinkToFit="1"/>
    </xf>
    <xf numFmtId="188" fontId="31" fillId="0" borderId="0" xfId="3" applyNumberFormat="1" applyFont="1" applyAlignment="1">
      <alignment shrinkToFit="1"/>
    </xf>
    <xf numFmtId="0" fontId="32" fillId="0" borderId="0" xfId="0" applyFont="1"/>
    <xf numFmtId="188" fontId="31" fillId="0" borderId="11" xfId="1" applyNumberFormat="1" applyFont="1" applyFill="1" applyBorder="1" applyAlignment="1">
      <alignment horizontal="center" vertical="center" shrinkToFit="1"/>
    </xf>
    <xf numFmtId="49" fontId="33" fillId="0" borderId="12" xfId="1" applyNumberFormat="1" applyFont="1" applyFill="1" applyBorder="1" applyAlignment="1">
      <alignment horizontal="center" vertical="center" shrinkToFit="1"/>
    </xf>
    <xf numFmtId="188" fontId="31" fillId="0" borderId="12" xfId="1" applyNumberFormat="1" applyFont="1" applyFill="1" applyBorder="1" applyAlignment="1">
      <alignment horizontal="right" vertical="center" shrinkToFit="1"/>
    </xf>
    <xf numFmtId="188" fontId="31" fillId="0" borderId="13" xfId="1" applyNumberFormat="1" applyFont="1" applyFill="1" applyBorder="1" applyAlignment="1">
      <alignment horizontal="centerContinuous" vertical="center" shrinkToFit="1"/>
    </xf>
    <xf numFmtId="188" fontId="31" fillId="29" borderId="14" xfId="1" applyNumberFormat="1" applyFont="1" applyFill="1" applyBorder="1" applyAlignment="1">
      <alignment horizontal="center" vertical="center" shrinkToFit="1"/>
    </xf>
    <xf numFmtId="188" fontId="31" fillId="31" borderId="17" xfId="1" applyNumberFormat="1" applyFont="1" applyFill="1" applyBorder="1" applyAlignment="1">
      <alignment horizontal="center" vertical="center" shrinkToFit="1"/>
    </xf>
    <xf numFmtId="188" fontId="31" fillId="0" borderId="0" xfId="1" applyNumberFormat="1" applyFont="1" applyFill="1" applyAlignment="1">
      <alignment shrinkToFit="1"/>
    </xf>
    <xf numFmtId="188" fontId="33" fillId="0" borderId="18" xfId="1" applyNumberFormat="1" applyFont="1" applyFill="1" applyBorder="1" applyAlignment="1">
      <alignment horizontal="center" vertical="center" shrinkToFit="1"/>
    </xf>
    <xf numFmtId="49" fontId="33" fillId="0" borderId="19" xfId="1" applyNumberFormat="1" applyFont="1" applyFill="1" applyBorder="1" applyAlignment="1">
      <alignment horizontal="center" vertical="center" shrinkToFit="1"/>
    </xf>
    <xf numFmtId="188" fontId="33" fillId="0" borderId="21" xfId="1" applyNumberFormat="1" applyFont="1" applyFill="1" applyBorder="1" applyAlignment="1">
      <alignment horizontal="center" shrinkToFit="1"/>
    </xf>
    <xf numFmtId="188" fontId="33" fillId="0" borderId="0" xfId="1" applyNumberFormat="1" applyFont="1" applyFill="1" applyAlignment="1">
      <alignment horizontal="center" shrinkToFit="1"/>
    </xf>
    <xf numFmtId="188" fontId="33" fillId="0" borderId="21" xfId="1" applyNumberFormat="1" applyFont="1" applyFill="1" applyBorder="1" applyAlignment="1">
      <alignment horizontal="center" vertical="center" shrinkToFit="1"/>
    </xf>
    <xf numFmtId="49" fontId="33" fillId="0" borderId="22" xfId="1" applyNumberFormat="1" applyFont="1" applyFill="1" applyBorder="1" applyAlignment="1">
      <alignment horizontal="center" vertical="center" shrinkToFit="1"/>
    </xf>
    <xf numFmtId="188" fontId="33" fillId="0" borderId="22" xfId="1" applyNumberFormat="1" applyFont="1" applyFill="1" applyBorder="1" applyAlignment="1">
      <alignment horizontal="center" vertical="center" shrinkToFit="1"/>
    </xf>
    <xf numFmtId="188" fontId="33" fillId="0" borderId="10" xfId="1" applyNumberFormat="1" applyFont="1" applyFill="1" applyBorder="1" applyAlignment="1">
      <alignment horizontal="center" vertical="center" shrinkToFit="1"/>
    </xf>
    <xf numFmtId="188" fontId="33" fillId="0" borderId="14" xfId="1" applyNumberFormat="1" applyFont="1" applyFill="1" applyBorder="1" applyAlignment="1">
      <alignment horizontal="center" vertical="center" shrinkToFit="1"/>
    </xf>
    <xf numFmtId="188" fontId="33" fillId="0" borderId="19" xfId="1" applyNumberFormat="1" applyFont="1" applyFill="1" applyBorder="1" applyAlignment="1">
      <alignment horizontal="center" vertical="center" shrinkToFit="1"/>
    </xf>
    <xf numFmtId="49" fontId="33" fillId="0" borderId="0" xfId="1" applyNumberFormat="1" applyFont="1" applyFill="1" applyBorder="1" applyAlignment="1">
      <alignment horizontal="center" vertical="center" shrinkToFit="1"/>
    </xf>
    <xf numFmtId="188" fontId="33" fillId="0" borderId="0" xfId="1" applyNumberFormat="1" applyFont="1" applyFill="1" applyBorder="1" applyAlignment="1">
      <alignment horizontal="center" vertical="center" shrinkToFit="1"/>
    </xf>
    <xf numFmtId="17" fontId="33" fillId="0" borderId="23" xfId="1" applyNumberFormat="1" applyFont="1" applyFill="1" applyBorder="1" applyAlignment="1">
      <alignment horizontal="center" vertical="center" shrinkToFit="1"/>
    </xf>
    <xf numFmtId="0" fontId="31" fillId="32" borderId="15" xfId="0" applyFont="1" applyFill="1" applyBorder="1" applyAlignment="1">
      <alignment horizontal="center" shrinkToFit="1"/>
    </xf>
    <xf numFmtId="188" fontId="31" fillId="0" borderId="0" xfId="1" applyNumberFormat="1" applyFont="1" applyFill="1" applyAlignment="1">
      <alignment horizontal="center" shrinkToFit="1"/>
    </xf>
    <xf numFmtId="188" fontId="31" fillId="0" borderId="28" xfId="5" applyNumberFormat="1" applyFont="1" applyFill="1" applyBorder="1" applyAlignment="1">
      <alignment shrinkToFit="1"/>
    </xf>
    <xf numFmtId="188" fontId="31" fillId="26" borderId="28" xfId="3" applyNumberFormat="1" applyFont="1" applyFill="1" applyBorder="1" applyAlignment="1">
      <alignment shrinkToFit="1"/>
    </xf>
    <xf numFmtId="188" fontId="33" fillId="0" borderId="29" xfId="1" applyNumberFormat="1" applyFont="1" applyBorder="1" applyAlignment="1">
      <alignment shrinkToFit="1"/>
    </xf>
    <xf numFmtId="49" fontId="33" fillId="0" borderId="29" xfId="1" applyNumberFormat="1" applyFont="1" applyBorder="1" applyAlignment="1">
      <alignment horizontal="center" shrinkToFit="1"/>
    </xf>
    <xf numFmtId="188" fontId="33" fillId="0" borderId="29" xfId="1" applyNumberFormat="1" applyFont="1" applyBorder="1" applyAlignment="1">
      <alignment horizontal="right" shrinkToFit="1"/>
    </xf>
    <xf numFmtId="188" fontId="33" fillId="0" borderId="29" xfId="5" applyNumberFormat="1" applyFont="1" applyBorder="1" applyAlignment="1">
      <alignment shrinkToFit="1"/>
    </xf>
    <xf numFmtId="188" fontId="31" fillId="26" borderId="29" xfId="3" applyNumberFormat="1" applyFont="1" applyFill="1" applyBorder="1" applyAlignment="1">
      <alignment shrinkToFit="1"/>
    </xf>
    <xf numFmtId="188" fontId="33" fillId="0" borderId="30" xfId="1" applyNumberFormat="1" applyFont="1" applyBorder="1" applyAlignment="1">
      <alignment shrinkToFit="1"/>
    </xf>
    <xf numFmtId="49" fontId="33" fillId="0" borderId="30" xfId="1" applyNumberFormat="1" applyFont="1" applyBorder="1" applyAlignment="1">
      <alignment horizontal="center" shrinkToFit="1"/>
    </xf>
    <xf numFmtId="188" fontId="33" fillId="0" borderId="30" xfId="1" applyNumberFormat="1" applyFont="1" applyBorder="1" applyAlignment="1">
      <alignment horizontal="right" shrinkToFit="1"/>
    </xf>
    <xf numFmtId="188" fontId="33" fillId="0" borderId="30" xfId="5" applyNumberFormat="1" applyFont="1" applyBorder="1" applyAlignment="1">
      <alignment shrinkToFit="1"/>
    </xf>
    <xf numFmtId="188" fontId="31" fillId="26" borderId="30" xfId="3" applyNumberFormat="1" applyFont="1" applyFill="1" applyBorder="1" applyAlignment="1">
      <alignment shrinkToFit="1"/>
    </xf>
    <xf numFmtId="188" fontId="33" fillId="0" borderId="30" xfId="5" applyNumberFormat="1" applyFont="1" applyBorder="1"/>
    <xf numFmtId="188" fontId="33" fillId="0" borderId="30" xfId="1" applyNumberFormat="1" applyFont="1" applyBorder="1" applyAlignment="1">
      <alignment horizontal="left" shrinkToFit="1"/>
    </xf>
    <xf numFmtId="0" fontId="33" fillId="0" borderId="30" xfId="6" applyFont="1" applyFill="1" applyBorder="1" applyAlignment="1">
      <alignment horizontal="center"/>
    </xf>
    <xf numFmtId="188" fontId="33" fillId="0" borderId="30" xfId="1" applyNumberFormat="1" applyFont="1" applyFill="1" applyBorder="1" applyAlignment="1">
      <alignment horizontal="right" shrinkToFit="1"/>
    </xf>
    <xf numFmtId="188" fontId="33" fillId="0" borderId="30" xfId="1" applyNumberFormat="1" applyFont="1" applyFill="1" applyBorder="1" applyAlignment="1">
      <alignment shrinkToFit="1"/>
    </xf>
    <xf numFmtId="188" fontId="33" fillId="0" borderId="30" xfId="1" quotePrefix="1" applyNumberFormat="1" applyFont="1" applyBorder="1" applyAlignment="1">
      <alignment horizontal="right" shrinkToFit="1"/>
    </xf>
    <xf numFmtId="188" fontId="33" fillId="0" borderId="30" xfId="1" quotePrefix="1" applyNumberFormat="1" applyFont="1" applyBorder="1" applyAlignment="1">
      <alignment horizontal="left" shrinkToFit="1"/>
    </xf>
    <xf numFmtId="188" fontId="33" fillId="0" borderId="0" xfId="1" applyNumberFormat="1" applyFont="1" applyFill="1" applyAlignment="1">
      <alignment shrinkToFit="1"/>
    </xf>
    <xf numFmtId="49" fontId="33" fillId="0" borderId="30" xfId="1" applyNumberFormat="1" applyFont="1" applyFill="1" applyBorder="1" applyAlignment="1">
      <alignment horizontal="center" shrinkToFit="1"/>
    </xf>
    <xf numFmtId="188" fontId="33" fillId="0" borderId="0" xfId="1" applyNumberFormat="1" applyFont="1" applyFill="1" applyBorder="1" applyAlignment="1">
      <alignment shrinkToFit="1"/>
    </xf>
    <xf numFmtId="188" fontId="33" fillId="33" borderId="30" xfId="1" applyNumberFormat="1" applyFont="1" applyFill="1" applyBorder="1" applyAlignment="1">
      <alignment shrinkToFit="1"/>
    </xf>
    <xf numFmtId="0" fontId="33" fillId="33" borderId="30" xfId="6" applyFont="1" applyFill="1" applyBorder="1" applyAlignment="1">
      <alignment horizontal="center"/>
    </xf>
    <xf numFmtId="188" fontId="33" fillId="33" borderId="30" xfId="1" applyNumberFormat="1" applyFont="1" applyFill="1" applyBorder="1" applyAlignment="1">
      <alignment horizontal="right" shrinkToFit="1"/>
    </xf>
    <xf numFmtId="188" fontId="33" fillId="33" borderId="30" xfId="5" applyNumberFormat="1" applyFont="1" applyFill="1" applyBorder="1" applyAlignment="1">
      <alignment shrinkToFit="1"/>
    </xf>
    <xf numFmtId="188" fontId="33" fillId="33" borderId="31" xfId="5" applyNumberFormat="1" applyFont="1" applyFill="1" applyBorder="1" applyAlignment="1">
      <alignment shrinkToFit="1"/>
    </xf>
    <xf numFmtId="188" fontId="31" fillId="34" borderId="31" xfId="3" applyNumberFormat="1" applyFont="1" applyFill="1" applyBorder="1" applyAlignment="1">
      <alignment shrinkToFit="1"/>
    </xf>
    <xf numFmtId="49" fontId="33" fillId="33" borderId="30" xfId="1" applyNumberFormat="1" applyFont="1" applyFill="1" applyBorder="1" applyAlignment="1">
      <alignment horizontal="center" shrinkToFit="1"/>
    </xf>
    <xf numFmtId="188" fontId="31" fillId="34" borderId="30" xfId="3" applyNumberFormat="1" applyFont="1" applyFill="1" applyBorder="1" applyAlignment="1">
      <alignment shrinkToFit="1"/>
    </xf>
    <xf numFmtId="0" fontId="33" fillId="0" borderId="32" xfId="0" applyFont="1" applyBorder="1"/>
    <xf numFmtId="49" fontId="33" fillId="0" borderId="32" xfId="1" applyNumberFormat="1" applyFont="1" applyFill="1" applyBorder="1" applyAlignment="1">
      <alignment horizontal="center" shrinkToFit="1"/>
    </xf>
    <xf numFmtId="188" fontId="33" fillId="0" borderId="32" xfId="1" applyNumberFormat="1" applyFont="1" applyFill="1" applyBorder="1" applyAlignment="1">
      <alignment horizontal="right" shrinkToFit="1"/>
    </xf>
    <xf numFmtId="188" fontId="33" fillId="0" borderId="32" xfId="1" applyNumberFormat="1" applyFont="1" applyFill="1" applyBorder="1" applyAlignment="1">
      <alignment shrinkToFit="1"/>
    </xf>
    <xf numFmtId="188" fontId="33" fillId="0" borderId="32" xfId="5" applyNumberFormat="1" applyFont="1" applyBorder="1" applyAlignment="1">
      <alignment shrinkToFit="1"/>
    </xf>
    <xf numFmtId="188" fontId="31" fillId="0" borderId="32" xfId="3" applyNumberFormat="1" applyFont="1" applyBorder="1" applyAlignment="1">
      <alignment shrinkToFit="1"/>
    </xf>
    <xf numFmtId="188" fontId="33" fillId="0" borderId="0" xfId="1" applyNumberFormat="1" applyFont="1" applyAlignment="1">
      <alignment shrinkToFit="1"/>
    </xf>
    <xf numFmtId="188" fontId="33" fillId="0" borderId="0" xfId="1" applyNumberFormat="1" applyFont="1" applyAlignment="1">
      <alignment horizontal="right" shrinkToFit="1"/>
    </xf>
    <xf numFmtId="188" fontId="33" fillId="0" borderId="0" xfId="5" applyNumberFormat="1" applyFont="1" applyAlignment="1">
      <alignment shrinkToFit="1"/>
    </xf>
    <xf numFmtId="188" fontId="33" fillId="0" borderId="0" xfId="5" applyNumberFormat="1" applyFont="1"/>
    <xf numFmtId="188" fontId="31" fillId="0" borderId="25" xfId="1" applyNumberFormat="1" applyFont="1" applyFill="1" applyBorder="1" applyAlignment="1">
      <alignment horizontal="center" shrinkToFit="1"/>
    </xf>
    <xf numFmtId="0" fontId="32" fillId="0" borderId="26" xfId="0" applyFont="1" applyBorder="1" applyAlignment="1">
      <alignment shrinkToFit="1"/>
    </xf>
    <xf numFmtId="0" fontId="32" fillId="0" borderId="27" xfId="0" applyFont="1" applyBorder="1" applyAlignment="1">
      <alignment shrinkToFit="1"/>
    </xf>
    <xf numFmtId="188" fontId="27" fillId="0" borderId="10" xfId="5" applyNumberFormat="1" applyFont="1" applyBorder="1" applyAlignment="1">
      <alignment horizontal="center" shrinkToFit="1"/>
    </xf>
    <xf numFmtId="188" fontId="31" fillId="26" borderId="11" xfId="3" applyNumberFormat="1" applyFont="1" applyFill="1" applyBorder="1" applyAlignment="1">
      <alignment horizontal="center" vertical="center" shrinkToFit="1"/>
    </xf>
    <xf numFmtId="188" fontId="31" fillId="26" borderId="18" xfId="3" applyNumberFormat="1" applyFont="1" applyFill="1" applyBorder="1" applyAlignment="1">
      <alignment horizontal="center" vertical="center" shrinkToFit="1"/>
    </xf>
    <xf numFmtId="188" fontId="31" fillId="26" borderId="21" xfId="3" applyNumberFormat="1" applyFont="1" applyFill="1" applyBorder="1" applyAlignment="1">
      <alignment horizontal="center" vertical="center" shrinkToFit="1"/>
    </xf>
    <xf numFmtId="188" fontId="33" fillId="0" borderId="19" xfId="1" applyNumberFormat="1" applyFont="1" applyFill="1" applyBorder="1" applyAlignment="1">
      <alignment horizontal="center" vertical="center" shrinkToFit="1"/>
    </xf>
    <xf numFmtId="188" fontId="33" fillId="0" borderId="20" xfId="1" applyNumberFormat="1" applyFont="1" applyFill="1" applyBorder="1" applyAlignment="1">
      <alignment horizontal="center" vertical="center" shrinkToFit="1"/>
    </xf>
    <xf numFmtId="188" fontId="33" fillId="0" borderId="11" xfId="5" applyNumberFormat="1" applyFont="1" applyFill="1" applyBorder="1" applyAlignment="1">
      <alignment horizontal="center" vertical="center" wrapText="1"/>
    </xf>
    <xf numFmtId="188" fontId="33" fillId="0" borderId="18" xfId="5" applyNumberFormat="1" applyFont="1" applyFill="1" applyBorder="1" applyAlignment="1">
      <alignment horizontal="center" vertical="center" wrapText="1"/>
    </xf>
    <xf numFmtId="188" fontId="33" fillId="0" borderId="21" xfId="5" applyNumberFormat="1" applyFont="1" applyFill="1" applyBorder="1" applyAlignment="1">
      <alignment horizontal="center" vertical="center" wrapText="1"/>
    </xf>
    <xf numFmtId="188" fontId="33" fillId="0" borderId="11" xfId="5" applyNumberFormat="1" applyFont="1" applyFill="1" applyBorder="1" applyAlignment="1">
      <alignment horizontal="center" wrapText="1" shrinkToFit="1"/>
    </xf>
    <xf numFmtId="188" fontId="33" fillId="0" borderId="18" xfId="5" applyNumberFormat="1" applyFont="1" applyFill="1" applyBorder="1" applyAlignment="1">
      <alignment horizontal="center" wrapText="1" shrinkToFit="1"/>
    </xf>
    <xf numFmtId="188" fontId="33" fillId="0" borderId="21" xfId="5" applyNumberFormat="1" applyFont="1" applyFill="1" applyBorder="1" applyAlignment="1">
      <alignment horizontal="center" wrapText="1" shrinkToFit="1"/>
    </xf>
    <xf numFmtId="188" fontId="33" fillId="0" borderId="11" xfId="5" applyNumberFormat="1" applyFont="1" applyFill="1" applyBorder="1" applyAlignment="1">
      <alignment horizontal="center" vertical="center" wrapText="1" shrinkToFit="1"/>
    </xf>
    <xf numFmtId="188" fontId="33" fillId="0" borderId="18" xfId="5" applyNumberFormat="1" applyFont="1" applyFill="1" applyBorder="1" applyAlignment="1">
      <alignment horizontal="center" vertical="center" wrapText="1" shrinkToFit="1"/>
    </xf>
    <xf numFmtId="188" fontId="33" fillId="0" borderId="21" xfId="5" applyNumberFormat="1" applyFont="1" applyFill="1" applyBorder="1" applyAlignment="1">
      <alignment horizontal="center" vertical="center" wrapText="1" shrinkToFit="1"/>
    </xf>
    <xf numFmtId="188" fontId="34" fillId="0" borderId="11" xfId="5" applyNumberFormat="1" applyFont="1" applyFill="1" applyBorder="1" applyAlignment="1">
      <alignment horizontal="center" wrapText="1" shrinkToFit="1"/>
    </xf>
    <xf numFmtId="188" fontId="34" fillId="0" borderId="18" xfId="5" applyNumberFormat="1" applyFont="1" applyFill="1" applyBorder="1" applyAlignment="1">
      <alignment horizontal="center" wrapText="1" shrinkToFit="1"/>
    </xf>
    <xf numFmtId="188" fontId="34" fillId="0" borderId="21" xfId="5" applyNumberFormat="1" applyFont="1" applyFill="1" applyBorder="1" applyAlignment="1">
      <alignment horizontal="center" wrapText="1" shrinkToFit="1"/>
    </xf>
    <xf numFmtId="188" fontId="31" fillId="32" borderId="12" xfId="1" applyNumberFormat="1" applyFont="1" applyFill="1" applyBorder="1" applyAlignment="1">
      <alignment horizontal="center" shrinkToFit="1"/>
    </xf>
    <xf numFmtId="0" fontId="32" fillId="32" borderId="13" xfId="0" applyFont="1" applyFill="1" applyBorder="1" applyAlignment="1">
      <alignment shrinkToFit="1"/>
    </xf>
    <xf numFmtId="0" fontId="32" fillId="32" borderId="24" xfId="0" applyFont="1" applyFill="1" applyBorder="1" applyAlignment="1">
      <alignment shrinkToFit="1"/>
    </xf>
    <xf numFmtId="0" fontId="31" fillId="32" borderId="15" xfId="1" applyNumberFormat="1" applyFont="1" applyFill="1" applyBorder="1" applyAlignment="1">
      <alignment horizontal="center" vertical="center"/>
    </xf>
    <xf numFmtId="0" fontId="31" fillId="32" borderId="14" xfId="1" applyNumberFormat="1" applyFont="1" applyFill="1" applyBorder="1" applyAlignment="1">
      <alignment horizontal="center" vertical="center"/>
    </xf>
    <xf numFmtId="0" fontId="31" fillId="32" borderId="16" xfId="1" applyNumberFormat="1" applyFont="1" applyFill="1" applyBorder="1" applyAlignment="1">
      <alignment horizontal="center" vertical="center"/>
    </xf>
    <xf numFmtId="187" fontId="24" fillId="26" borderId="0" xfId="1" applyNumberFormat="1" applyFont="1" applyFill="1" applyBorder="1" applyAlignment="1">
      <alignment horizontal="center" shrinkToFit="1"/>
    </xf>
    <xf numFmtId="188" fontId="24" fillId="27" borderId="0" xfId="2" applyNumberFormat="1" applyFont="1" applyFill="1" applyAlignment="1">
      <alignment horizontal="center" shrinkToFit="1"/>
    </xf>
    <xf numFmtId="188" fontId="24" fillId="27" borderId="0" xfId="2" quotePrefix="1" applyNumberFormat="1" applyFont="1" applyFill="1" applyAlignment="1">
      <alignment horizontal="center" shrinkToFit="1"/>
    </xf>
    <xf numFmtId="49" fontId="24" fillId="27" borderId="0" xfId="2" applyNumberFormat="1" applyFont="1" applyFill="1" applyAlignment="1">
      <alignment horizontal="center" shrinkToFit="1"/>
    </xf>
    <xf numFmtId="187" fontId="29" fillId="28" borderId="10" xfId="2" applyNumberFormat="1" applyFont="1" applyFill="1" applyBorder="1" applyAlignment="1">
      <alignment horizontal="center"/>
    </xf>
    <xf numFmtId="188" fontId="31" fillId="30" borderId="15" xfId="1" applyNumberFormat="1" applyFont="1" applyFill="1" applyBorder="1" applyAlignment="1">
      <alignment horizontal="center" vertical="center" shrinkToFit="1"/>
    </xf>
    <xf numFmtId="188" fontId="31" fillId="30" borderId="14" xfId="1" applyNumberFormat="1" applyFont="1" applyFill="1" applyBorder="1" applyAlignment="1">
      <alignment horizontal="center" vertical="center" shrinkToFit="1"/>
    </xf>
    <xf numFmtId="188" fontId="31" fillId="31" borderId="16" xfId="1" applyNumberFormat="1" applyFont="1" applyFill="1" applyBorder="1" applyAlignment="1">
      <alignment horizontal="center" vertical="center" shrinkToFit="1"/>
    </xf>
    <xf numFmtId="188" fontId="31" fillId="31" borderId="14" xfId="1" applyNumberFormat="1" applyFont="1" applyFill="1" applyBorder="1" applyAlignment="1">
      <alignment horizontal="center" vertical="center" shrinkToFit="1"/>
    </xf>
    <xf numFmtId="189" fontId="31" fillId="0" borderId="17" xfId="2" applyNumberFormat="1" applyFont="1" applyFill="1" applyBorder="1" applyAlignment="1">
      <alignment horizontal="center" vertical="center" shrinkToFit="1"/>
    </xf>
  </cellXfs>
  <cellStyles count="382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ส่วนที่ถูกเน้น1 2" xfId="13"/>
    <cellStyle name="20% - ส่วนที่ถูกเน้น1 3" xfId="14"/>
    <cellStyle name="20% - ส่วนที่ถูกเน้น2 2" xfId="15"/>
    <cellStyle name="20% - ส่วนที่ถูกเน้น2 3" xfId="16"/>
    <cellStyle name="20% - ส่วนที่ถูกเน้น3 2" xfId="17"/>
    <cellStyle name="20% - ส่วนที่ถูกเน้น3 3" xfId="18"/>
    <cellStyle name="20% - ส่วนที่ถูกเน้น4 2" xfId="19"/>
    <cellStyle name="20% - ส่วนที่ถูกเน้น4 3" xfId="20"/>
    <cellStyle name="20% - ส่วนที่ถูกเน้น5 2" xfId="21"/>
    <cellStyle name="20% - ส่วนที่ถูกเน้น5 3" xfId="22"/>
    <cellStyle name="20% - ส่วนที่ถูกเน้น6 2" xfId="23"/>
    <cellStyle name="20% - ส่วนที่ถูกเน้น6 3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ส่วนที่ถูกเน้น1 2" xfId="31"/>
    <cellStyle name="40% - ส่วนที่ถูกเน้น1 3" xfId="32"/>
    <cellStyle name="40% - ส่วนที่ถูกเน้น2 2" xfId="33"/>
    <cellStyle name="40% - ส่วนที่ถูกเน้น2 3" xfId="34"/>
    <cellStyle name="40% - ส่วนที่ถูกเน้น3 2" xfId="35"/>
    <cellStyle name="40% - ส่วนที่ถูกเน้น3 3" xfId="36"/>
    <cellStyle name="40% - ส่วนที่ถูกเน้น4 2" xfId="37"/>
    <cellStyle name="40% - ส่วนที่ถูกเน้น4 3" xfId="38"/>
    <cellStyle name="40% - ส่วนที่ถูกเน้น5 2" xfId="39"/>
    <cellStyle name="40% - ส่วนที่ถูกเน้น5 3" xfId="40"/>
    <cellStyle name="40% - ส่วนที่ถูกเน้น6 2" xfId="41"/>
    <cellStyle name="40% - ส่วนที่ถูกเน้น6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ส่วนที่ถูกเน้น1 2" xfId="49"/>
    <cellStyle name="60% - ส่วนที่ถูกเน้น1 3" xfId="50"/>
    <cellStyle name="60% - ส่วนที่ถูกเน้น2 2" xfId="51"/>
    <cellStyle name="60% - ส่วนที่ถูกเน้น2 3" xfId="52"/>
    <cellStyle name="60% - ส่วนที่ถูกเน้น3 2" xfId="53"/>
    <cellStyle name="60% - ส่วนที่ถูกเน้น3 3" xfId="54"/>
    <cellStyle name="60% - ส่วนที่ถูกเน้น4 2" xfId="55"/>
    <cellStyle name="60% - ส่วนที่ถูกเน้น4 3" xfId="56"/>
    <cellStyle name="60% - ส่วนที่ถูกเน้น5 2" xfId="57"/>
    <cellStyle name="60% - ส่วนที่ถูกเน้น5 3" xfId="58"/>
    <cellStyle name="60% - ส่วนที่ถูกเน้น6 2" xfId="59"/>
    <cellStyle name="60% - ส่วนที่ถูกเน้น6 3" xfId="60"/>
    <cellStyle name="75" xfId="61"/>
    <cellStyle name="Accent1" xfId="62"/>
    <cellStyle name="Accent2" xfId="63"/>
    <cellStyle name="Accent3" xfId="64"/>
    <cellStyle name="Accent4" xfId="65"/>
    <cellStyle name="Accent5" xfId="66"/>
    <cellStyle name="Accent6" xfId="67"/>
    <cellStyle name="Bad" xfId="68"/>
    <cellStyle name="Calculation" xfId="69"/>
    <cellStyle name="Check Cell" xfId="70"/>
    <cellStyle name="Comma 2" xfId="71"/>
    <cellStyle name="Comma 2 2" xfId="72"/>
    <cellStyle name="Comma 2 3" xfId="73"/>
    <cellStyle name="Comma 2 4" xfId="74"/>
    <cellStyle name="Comma 2 5" xfId="75"/>
    <cellStyle name="Comma 3" xfId="76"/>
    <cellStyle name="Comma 3 2" xfId="77"/>
    <cellStyle name="Comma 4" xfId="78"/>
    <cellStyle name="Comma 5" xfId="79"/>
    <cellStyle name="Comma 6" xfId="80"/>
    <cellStyle name="Comma_แบบรายงาน ยธ.1_30 กย 2552" xfId="81"/>
    <cellStyle name="Explanatory Text" xfId="82"/>
    <cellStyle name="Good" xfId="83"/>
    <cellStyle name="Header1" xfId="84"/>
    <cellStyle name="Header2" xfId="85"/>
    <cellStyle name="Header2 2" xfId="86"/>
    <cellStyle name="Header2 3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 2" xfId="95"/>
    <cellStyle name="Normal 2 2" xfId="96"/>
    <cellStyle name="Normal 2_nab60_3-35" xfId="97"/>
    <cellStyle name="Normal 3" xfId="98"/>
    <cellStyle name="Normal 4" xfId="99"/>
    <cellStyle name="Normal_Book1" xfId="100"/>
    <cellStyle name="Normal_บัญชีโอนเงินประจำงวดผ.1" xfId="6"/>
    <cellStyle name="Note" xfId="101"/>
    <cellStyle name="Output" xfId="102"/>
    <cellStyle name="Percent 2" xfId="103"/>
    <cellStyle name="Percent 2 2" xfId="104"/>
    <cellStyle name="Percent 2 3" xfId="105"/>
    <cellStyle name="Percent 3" xfId="106"/>
    <cellStyle name="Percent 4" xfId="107"/>
    <cellStyle name="Title" xfId="108"/>
    <cellStyle name="Total" xfId="109"/>
    <cellStyle name="Warning Text" xfId="110"/>
    <cellStyle name="การคำนวณ 2" xfId="111"/>
    <cellStyle name="การคำนวณ 3" xfId="112"/>
    <cellStyle name="ข้อความเตือน 2" xfId="113"/>
    <cellStyle name="ข้อความเตือน 3" xfId="114"/>
    <cellStyle name="ข้อความอธิบาย 2" xfId="115"/>
    <cellStyle name="ข้อความอธิบาย 3" xfId="116"/>
    <cellStyle name="เครื่องหมายจุลภาค 10" xfId="117"/>
    <cellStyle name="เครื่องหมายจุลภาค 10 2" xfId="118"/>
    <cellStyle name="เครื่องหมายจุลภาค 10 2 2" xfId="119"/>
    <cellStyle name="เครื่องหมายจุลภาค 10 3" xfId="120"/>
    <cellStyle name="เครื่องหมายจุลภาค 10 4" xfId="121"/>
    <cellStyle name="เครื่องหมายจุลภาค 10 5" xfId="122"/>
    <cellStyle name="เครื่องหมายจุลภาค 11" xfId="123"/>
    <cellStyle name="เครื่องหมายจุลภาค 11 2" xfId="124"/>
    <cellStyle name="เครื่องหมายจุลภาค 12" xfId="125"/>
    <cellStyle name="เครื่องหมายจุลภาค 12 2" xfId="126"/>
    <cellStyle name="เครื่องหมายจุลภาค 13" xfId="127"/>
    <cellStyle name="เครื่องหมายจุลภาค 13 2" xfId="128"/>
    <cellStyle name="เครื่องหมายจุลภาค 14" xfId="129"/>
    <cellStyle name="เครื่องหมายจุลภาค 14 2" xfId="130"/>
    <cellStyle name="เครื่องหมายจุลภาค 14 2 2" xfId="131"/>
    <cellStyle name="เครื่องหมายจุลภาค 14 2 3" xfId="132"/>
    <cellStyle name="เครื่องหมายจุลภาค 14 2 4" xfId="133"/>
    <cellStyle name="เครื่องหมายจุลภาค 14 3" xfId="134"/>
    <cellStyle name="เครื่องหมายจุลภาค 14 4" xfId="135"/>
    <cellStyle name="เครื่องหมายจุลภาค 14 5" xfId="136"/>
    <cellStyle name="เครื่องหมายจุลภาค 15" xfId="137"/>
    <cellStyle name="เครื่องหมายจุลภาค 15 2" xfId="138"/>
    <cellStyle name="เครื่องหมายจุลภาค 16" xfId="139"/>
    <cellStyle name="เครื่องหมายจุลภาค 16 2" xfId="140"/>
    <cellStyle name="เครื่องหมายจุลภาค 16 2 2" xfId="141"/>
    <cellStyle name="เครื่องหมายจุลภาค 16 3" xfId="142"/>
    <cellStyle name="เครื่องหมายจุลภาค 17" xfId="143"/>
    <cellStyle name="เครื่องหมายจุลภาค 17 2" xfId="144"/>
    <cellStyle name="เครื่องหมายจุลภาค 17 2 2" xfId="145"/>
    <cellStyle name="เครื่องหมายจุลภาค 17 3" xfId="146"/>
    <cellStyle name="เครื่องหมายจุลภาค 17 3 2" xfId="147"/>
    <cellStyle name="เครื่องหมายจุลภาค 17 4" xfId="148"/>
    <cellStyle name="เครื่องหมายจุลภาค 18" xfId="149"/>
    <cellStyle name="เครื่องหมายจุลภาค 18 2" xfId="150"/>
    <cellStyle name="เครื่องหมายจุลภาค 18 3" xfId="151"/>
    <cellStyle name="เครื่องหมายจุลภาค 19" xfId="152"/>
    <cellStyle name="เครื่องหมายจุลภาค 19 2" xfId="153"/>
    <cellStyle name="เครื่องหมายจุลภาค 2" xfId="4"/>
    <cellStyle name="เครื่องหมายจุลภาค 2 2" xfId="154"/>
    <cellStyle name="เครื่องหมายจุลภาค 2 2 2" xfId="155"/>
    <cellStyle name="เครื่องหมายจุลภาค 2 2 3" xfId="156"/>
    <cellStyle name="เครื่องหมายจุลภาค 2 2 4" xfId="157"/>
    <cellStyle name="เครื่องหมายจุลภาค 2 2_เป้าหมายการเบิกจ่าย 2559" xfId="158"/>
    <cellStyle name="เครื่องหมายจุลภาค 2 3" xfId="159"/>
    <cellStyle name="เครื่องหมายจุลภาค 2 3 2" xfId="160"/>
    <cellStyle name="เครื่องหมายจุลภาค 2 4" xfId="161"/>
    <cellStyle name="เครื่องหมายจุลภาค 2 5" xfId="162"/>
    <cellStyle name="เครื่องหมายจุลภาค 2 6" xfId="3"/>
    <cellStyle name="เครื่องหมายจุลภาค 2 7" xfId="163"/>
    <cellStyle name="เครื่องหมายจุลภาค 2_เป้าหมายการเบิกจ่าย 2559" xfId="164"/>
    <cellStyle name="เครื่องหมายจุลภาค 20" xfId="165"/>
    <cellStyle name="เครื่องหมายจุลภาค 21" xfId="166"/>
    <cellStyle name="เครื่องหมายจุลภาค 21 2" xfId="167"/>
    <cellStyle name="เครื่องหมายจุลภาค 21 2 2" xfId="168"/>
    <cellStyle name="เครื่องหมายจุลภาค 21 2 3" xfId="169"/>
    <cellStyle name="เครื่องหมายจุลภาค 21 2 3 2" xfId="170"/>
    <cellStyle name="เครื่องหมายจุลภาค 21 2 4" xfId="171"/>
    <cellStyle name="เครื่องหมายจุลภาค 21 3" xfId="172"/>
    <cellStyle name="เครื่องหมายจุลภาค 22" xfId="173"/>
    <cellStyle name="เครื่องหมายจุลภาค 22 2" xfId="174"/>
    <cellStyle name="เครื่องหมายจุลภาค 22 2 2" xfId="175"/>
    <cellStyle name="เครื่องหมายจุลภาค 22 3" xfId="176"/>
    <cellStyle name="เครื่องหมายจุลภาค 22 3 2" xfId="177"/>
    <cellStyle name="เครื่องหมายจุลภาค 22 4" xfId="178"/>
    <cellStyle name="เครื่องหมายจุลภาค 23" xfId="179"/>
    <cellStyle name="เครื่องหมายจุลภาค 23 2" xfId="180"/>
    <cellStyle name="เครื่องหมายจุลภาค 23 2 2" xfId="181"/>
    <cellStyle name="เครื่องหมายจุลภาค 23 3" xfId="182"/>
    <cellStyle name="เครื่องหมายจุลภาค 24" xfId="183"/>
    <cellStyle name="เครื่องหมายจุลภาค 24 2" xfId="184"/>
    <cellStyle name="เครื่องหมายจุลภาค 24 3" xfId="185"/>
    <cellStyle name="เครื่องหมายจุลภาค 25" xfId="186"/>
    <cellStyle name="เครื่องหมายจุลภาค 25 2" xfId="187"/>
    <cellStyle name="เครื่องหมายจุลภาค 26" xfId="188"/>
    <cellStyle name="เครื่องหมายจุลภาค 26 2" xfId="189"/>
    <cellStyle name="เครื่องหมายจุลภาค 27" xfId="190"/>
    <cellStyle name="เครื่องหมายจุลภาค 28" xfId="191"/>
    <cellStyle name="เครื่องหมายจุลภาค 28 2" xfId="192"/>
    <cellStyle name="เครื่องหมายจุลภาค 28 2 2" xfId="193"/>
    <cellStyle name="เครื่องหมายจุลภาค 28 3" xfId="194"/>
    <cellStyle name="เครื่องหมายจุลภาค 29" xfId="195"/>
    <cellStyle name="เครื่องหมายจุลภาค 29 2" xfId="196"/>
    <cellStyle name="เครื่องหมายจุลภาค 29 2 2" xfId="197"/>
    <cellStyle name="เครื่องหมายจุลภาค 29 3" xfId="198"/>
    <cellStyle name="เครื่องหมายจุลภาค 3" xfId="199"/>
    <cellStyle name="เครื่องหมายจุลภาค 3 2" xfId="200"/>
    <cellStyle name="เครื่องหมายจุลภาค 3 3" xfId="201"/>
    <cellStyle name="เครื่องหมายจุลภาค 3 4" xfId="202"/>
    <cellStyle name="เครื่องหมายจุลภาค 3 5" xfId="203"/>
    <cellStyle name="เครื่องหมายจุลภาค 30" xfId="204"/>
    <cellStyle name="เครื่องหมายจุลภาค 31" xfId="205"/>
    <cellStyle name="เครื่องหมายจุลภาค 32" xfId="206"/>
    <cellStyle name="เครื่องหมายจุลภาค 33" xfId="207"/>
    <cellStyle name="เครื่องหมายจุลภาค 34" xfId="208"/>
    <cellStyle name="เครื่องหมายจุลภาค 35" xfId="209"/>
    <cellStyle name="เครื่องหมายจุลภาค 36" xfId="210"/>
    <cellStyle name="เครื่องหมายจุลภาค 37" xfId="211"/>
    <cellStyle name="เครื่องหมายจุลภาค 38" xfId="212"/>
    <cellStyle name="เครื่องหมายจุลภาค 39" xfId="213"/>
    <cellStyle name="เครื่องหมายจุลภาค 4" xfId="214"/>
    <cellStyle name="เครื่องหมายจุลภาค 4 2" xfId="215"/>
    <cellStyle name="เครื่องหมายจุลภาค 4 2 2" xfId="216"/>
    <cellStyle name="เครื่องหมายจุลภาค 4 2 3" xfId="217"/>
    <cellStyle name="เครื่องหมายจุลภาค 4 3" xfId="218"/>
    <cellStyle name="เครื่องหมายจุลภาค 40" xfId="219"/>
    <cellStyle name="เครื่องหมายจุลภาค 41" xfId="220"/>
    <cellStyle name="เครื่องหมายจุลภาค 42" xfId="221"/>
    <cellStyle name="เครื่องหมายจุลภาค 43" xfId="222"/>
    <cellStyle name="เครื่องหมายจุลภาค 44" xfId="223"/>
    <cellStyle name="เครื่องหมายจุลภาค 45" xfId="224"/>
    <cellStyle name="เครื่องหมายจุลภาค 46" xfId="5"/>
    <cellStyle name="เครื่องหมายจุลภาค 5" xfId="225"/>
    <cellStyle name="เครื่องหมายจุลภาค 5 2" xfId="226"/>
    <cellStyle name="เครื่องหมายจุลภาค 6" xfId="227"/>
    <cellStyle name="เครื่องหมายจุลภาค 6 2" xfId="228"/>
    <cellStyle name="เครื่องหมายจุลภาค 6 3" xfId="229"/>
    <cellStyle name="เครื่องหมายจุลภาค 7" xfId="230"/>
    <cellStyle name="เครื่องหมายจุลภาค 7 2" xfId="231"/>
    <cellStyle name="เครื่องหมายจุลภาค 7 2 2" xfId="232"/>
    <cellStyle name="เครื่องหมายจุลภาค 7 3" xfId="233"/>
    <cellStyle name="เครื่องหมายจุลภาค 7 4" xfId="234"/>
    <cellStyle name="เครื่องหมายจุลภาค 8" xfId="235"/>
    <cellStyle name="เครื่องหมายจุลภาค 8 2" xfId="236"/>
    <cellStyle name="เครื่องหมายจุลภาค 9" xfId="237"/>
    <cellStyle name="เครื่องหมายจุลภาค 9 2" xfId="23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1"/>
    <cellStyle name="เครื่องหมายสกุลเงิน 2" xfId="239"/>
    <cellStyle name="ชื่อเรื่อง 2" xfId="240"/>
    <cellStyle name="ชื่อเรื่อง 3" xfId="241"/>
    <cellStyle name="เชื่อมโยงหลายมิติ_216 ลบ." xfId="242"/>
    <cellStyle name="เซลล์ตรวจสอบ 2" xfId="243"/>
    <cellStyle name="เซลล์ตรวจสอบ 3" xfId="244"/>
    <cellStyle name="เซลล์ที่มีการเชื่อมโยง 2" xfId="245"/>
    <cellStyle name="เซลล์ที่มีการเชื่อมโยง 3" xfId="246"/>
    <cellStyle name="เซลล์ที่มีลิงก์" xfId="247"/>
    <cellStyle name="เซลล์ที่มีลิงก์ 2" xfId="248"/>
    <cellStyle name="เซลล์ที่มีลิงก์_nab_3_33" xfId="249"/>
    <cellStyle name="ดี 2" xfId="250"/>
    <cellStyle name="ดี 3" xfId="251"/>
    <cellStyle name="น้บะภฒ_95" xfId="252"/>
    <cellStyle name="ปกติ" xfId="0" builtinId="0"/>
    <cellStyle name="ปกติ 10" xfId="253"/>
    <cellStyle name="ปกติ 10 2" xfId="254"/>
    <cellStyle name="ปกติ 10 3" xfId="255"/>
    <cellStyle name="ปกติ 10_สรุปบัญชีค่าตอบแทนผ1(บอล)" xfId="256"/>
    <cellStyle name="ปกติ 11" xfId="257"/>
    <cellStyle name="ปกติ 11 2" xfId="258"/>
    <cellStyle name="ปกติ 12" xfId="259"/>
    <cellStyle name="ปกติ 12 2" xfId="260"/>
    <cellStyle name="ปกติ 13" xfId="261"/>
    <cellStyle name="ปกติ 13 2" xfId="262"/>
    <cellStyle name="ปกติ 14" xfId="263"/>
    <cellStyle name="ปกติ 15" xfId="264"/>
    <cellStyle name="ปกติ 159" xfId="265"/>
    <cellStyle name="ปกติ 159 2" xfId="266"/>
    <cellStyle name="ปกติ 159 3" xfId="267"/>
    <cellStyle name="ปกติ 159 4" xfId="268"/>
    <cellStyle name="ปกติ 159 5" xfId="269"/>
    <cellStyle name="ปกติ 159 6" xfId="270"/>
    <cellStyle name="ปกติ 159_nab60_3-35" xfId="271"/>
    <cellStyle name="ปกติ 16" xfId="272"/>
    <cellStyle name="ปกติ 17" xfId="273"/>
    <cellStyle name="ปกติ 18" xfId="274"/>
    <cellStyle name="ปกติ 18 2" xfId="275"/>
    <cellStyle name="ปกติ 182" xfId="276"/>
    <cellStyle name="ปกติ 182 2" xfId="277"/>
    <cellStyle name="ปกติ 182_ผ1-74" xfId="278"/>
    <cellStyle name="ปกติ 183" xfId="279"/>
    <cellStyle name="ปกติ 183 2" xfId="280"/>
    <cellStyle name="ปกติ 183_ผ1-74" xfId="281"/>
    <cellStyle name="ปกติ 19" xfId="282"/>
    <cellStyle name="ปกติ 19 2" xfId="283"/>
    <cellStyle name="ปกติ 2" xfId="284"/>
    <cellStyle name="ปกติ 2 2" xfId="285"/>
    <cellStyle name="ปกติ 2 2 2" xfId="286"/>
    <cellStyle name="ปกติ 2 2 2 2" xfId="287"/>
    <cellStyle name="ปกติ 2 2 3" xfId="288"/>
    <cellStyle name="ปกติ 2 3" xfId="289"/>
    <cellStyle name="ปกติ 2 4" xfId="290"/>
    <cellStyle name="ปกติ 2 5" xfId="291"/>
    <cellStyle name="ปกติ 2_ค่าขนย้าย" xfId="292"/>
    <cellStyle name="ปกติ 20" xfId="293"/>
    <cellStyle name="ปกติ 21" xfId="294"/>
    <cellStyle name="ปกติ 215" xfId="295"/>
    <cellStyle name="ปกติ 215 2" xfId="296"/>
    <cellStyle name="ปกติ 215_ผ1-74" xfId="297"/>
    <cellStyle name="ปกติ 22" xfId="298"/>
    <cellStyle name="ปกติ 226" xfId="299"/>
    <cellStyle name="ปกติ 226 2" xfId="300"/>
    <cellStyle name="ปกติ 226_ผ1-74" xfId="301"/>
    <cellStyle name="ปกติ 23" xfId="302"/>
    <cellStyle name="ปกติ 237" xfId="303"/>
    <cellStyle name="ปกติ 237 2" xfId="304"/>
    <cellStyle name="ปกติ 237_ผ1-74" xfId="305"/>
    <cellStyle name="ปกติ 24" xfId="306"/>
    <cellStyle name="ปกติ 25" xfId="307"/>
    <cellStyle name="ปกติ 26" xfId="308"/>
    <cellStyle name="ปกติ 27" xfId="309"/>
    <cellStyle name="ปกติ 27 2" xfId="310"/>
    <cellStyle name="ปกติ 27_ผ1-74" xfId="311"/>
    <cellStyle name="ปกติ 28" xfId="312"/>
    <cellStyle name="ปกติ 29" xfId="313"/>
    <cellStyle name="ปกติ 3" xfId="314"/>
    <cellStyle name="ปกติ 3 2" xfId="315"/>
    <cellStyle name="ปกติ 3_เป้าหมายการเบิกจ่าย 2559" xfId="316"/>
    <cellStyle name="ปกติ 30" xfId="317"/>
    <cellStyle name="ปกติ 31" xfId="318"/>
    <cellStyle name="ปกติ 32" xfId="319"/>
    <cellStyle name="ปกติ 33" xfId="320"/>
    <cellStyle name="ปกติ 34" xfId="321"/>
    <cellStyle name="ปกติ 35" xfId="322"/>
    <cellStyle name="ปกติ 36" xfId="323"/>
    <cellStyle name="ปกติ 4" xfId="324"/>
    <cellStyle name="ปกติ 4 2" xfId="325"/>
    <cellStyle name="ปกติ 4_เป้าหมายการเบิกจ่าย 2559" xfId="326"/>
    <cellStyle name="ปกติ 5" xfId="327"/>
    <cellStyle name="ปกติ 5 2" xfId="328"/>
    <cellStyle name="ปกติ 5 3" xfId="329"/>
    <cellStyle name="ปกติ 5_เป้าหมายการเบิกจ่าย 2559" xfId="330"/>
    <cellStyle name="ปกติ 6" xfId="331"/>
    <cellStyle name="ปกติ 6 2" xfId="332"/>
    <cellStyle name="ปกติ 6_ผ1-74" xfId="333"/>
    <cellStyle name="ปกติ 7" xfId="334"/>
    <cellStyle name="ปกติ 7 2" xfId="335"/>
    <cellStyle name="ปกติ 7_ผ1-74" xfId="336"/>
    <cellStyle name="ปกติ 8" xfId="337"/>
    <cellStyle name="ปกติ 8 2" xfId="338"/>
    <cellStyle name="ปกติ 9" xfId="339"/>
    <cellStyle name="ปกติ 9 2" xfId="340"/>
    <cellStyle name="ปกติ 9_ผ1-74" xfId="341"/>
    <cellStyle name="ป้อนค่า 2" xfId="342"/>
    <cellStyle name="ป้อนค่า 3" xfId="343"/>
    <cellStyle name="ปานกลาง 2" xfId="344"/>
    <cellStyle name="ปานกลาง 3" xfId="345"/>
    <cellStyle name="เปอร์เซ็นต์ 2" xfId="346"/>
    <cellStyle name="เปอร์เซ็นต์ 2 2" xfId="347"/>
    <cellStyle name="เปอร์เซ็นต์ 3" xfId="348"/>
    <cellStyle name="ผลรวม 2" xfId="349"/>
    <cellStyle name="ผลรวม 3" xfId="350"/>
    <cellStyle name="แย่ 2" xfId="351"/>
    <cellStyle name="แย่ 3" xfId="352"/>
    <cellStyle name="ฤธถ [0]_95" xfId="353"/>
    <cellStyle name="ฤธถ_95" xfId="354"/>
    <cellStyle name="ล๋ศญ [0]_95" xfId="355"/>
    <cellStyle name="ล๋ศญ_95" xfId="356"/>
    <cellStyle name="วฅมุ_4ฟ๙ฝวภ๛" xfId="357"/>
    <cellStyle name="ส่วนที่ถูกเน้น1 2" xfId="358"/>
    <cellStyle name="ส่วนที่ถูกเน้น1 3" xfId="359"/>
    <cellStyle name="ส่วนที่ถูกเน้น2 2" xfId="360"/>
    <cellStyle name="ส่วนที่ถูกเน้น2 3" xfId="361"/>
    <cellStyle name="ส่วนที่ถูกเน้น3 2" xfId="362"/>
    <cellStyle name="ส่วนที่ถูกเน้น3 3" xfId="363"/>
    <cellStyle name="ส่วนที่ถูกเน้น4 2" xfId="364"/>
    <cellStyle name="ส่วนที่ถูกเน้น4 3" xfId="365"/>
    <cellStyle name="ส่วนที่ถูกเน้น5 2" xfId="366"/>
    <cellStyle name="ส่วนที่ถูกเน้น5 3" xfId="367"/>
    <cellStyle name="ส่วนที่ถูกเน้น6 2" xfId="368"/>
    <cellStyle name="ส่วนที่ถูกเน้น6 3" xfId="369"/>
    <cellStyle name="แสดงผล 2" xfId="370"/>
    <cellStyle name="แสดงผล 3" xfId="371"/>
    <cellStyle name="หมายเหตุ 2" xfId="372"/>
    <cellStyle name="หมายเหตุ 3" xfId="373"/>
    <cellStyle name="หัวเรื่อง 1 2" xfId="374"/>
    <cellStyle name="หัวเรื่อง 1 3" xfId="375"/>
    <cellStyle name="หัวเรื่อง 2 2" xfId="376"/>
    <cellStyle name="หัวเรื่อง 2 3" xfId="377"/>
    <cellStyle name="หัวเรื่อง 3 2" xfId="378"/>
    <cellStyle name="หัวเรื่อง 3 3" xfId="379"/>
    <cellStyle name="หัวเรื่อง 4 2" xfId="380"/>
    <cellStyle name="หัวเรื่อง 4 3" xfId="3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1"/>
  <sheetViews>
    <sheetView showGridLines="0" tabSelected="1" zoomScale="85" zoomScaleNormal="85" workbookViewId="0">
      <pane xSplit="4" ySplit="10" topLeftCell="E11" activePane="bottomRight" state="frozen"/>
      <selection activeCell="D112" sqref="D112"/>
      <selection pane="topRight" activeCell="D112" sqref="D112"/>
      <selection pane="bottomLeft" activeCell="D112" sqref="D112"/>
      <selection pane="bottomRight" activeCell="G14" sqref="G14"/>
    </sheetView>
  </sheetViews>
  <sheetFormatPr defaultColWidth="8" defaultRowHeight="27" customHeight="1"/>
  <cols>
    <col min="1" max="1" width="4.125" style="26" customWidth="1"/>
    <col min="2" max="2" width="11.375" style="26" customWidth="1"/>
    <col min="3" max="3" width="5.875" style="26" customWidth="1"/>
    <col min="4" max="4" width="28" style="26" customWidth="1"/>
    <col min="5" max="5" width="17.5" style="88" customWidth="1"/>
    <col min="6" max="6" width="14.75" style="88" customWidth="1"/>
    <col min="7" max="7" width="21.25" style="88" customWidth="1"/>
    <col min="8" max="9" width="18.75" style="88" customWidth="1"/>
    <col min="10" max="10" width="20.375" style="88" customWidth="1"/>
    <col min="11" max="11" width="17.375" style="26" customWidth="1"/>
    <col min="12" max="16384" width="8" style="26"/>
  </cols>
  <sheetData>
    <row r="1" spans="1:25" s="4" customFormat="1" ht="27" customHeight="1">
      <c r="A1" s="1" t="s">
        <v>0</v>
      </c>
      <c r="B1" s="1"/>
      <c r="C1" s="1"/>
      <c r="D1" s="1"/>
      <c r="E1" s="2"/>
      <c r="F1" s="3"/>
      <c r="G1" s="3"/>
      <c r="K1" s="5"/>
      <c r="M1" s="6"/>
      <c r="N1" s="6"/>
      <c r="O1" s="6"/>
      <c r="P1" s="6"/>
      <c r="Q1" s="6"/>
      <c r="R1" s="6"/>
      <c r="S1" s="6"/>
      <c r="T1" s="6"/>
      <c r="V1" s="6"/>
      <c r="W1" s="6"/>
      <c r="X1" s="6"/>
      <c r="Y1" s="7"/>
    </row>
    <row r="2" spans="1:25" s="10" customFormat="1" ht="27" customHeight="1">
      <c r="A2" s="116" t="s">
        <v>1</v>
      </c>
      <c r="B2" s="116"/>
      <c r="C2" s="116"/>
      <c r="D2" s="116"/>
      <c r="E2" s="8" t="s">
        <v>2</v>
      </c>
      <c r="F2" s="117" t="s">
        <v>3</v>
      </c>
      <c r="G2" s="118"/>
      <c r="H2" s="9"/>
      <c r="I2" s="2"/>
      <c r="J2" s="2"/>
      <c r="K2" s="5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1"/>
      <c r="Y2" s="13"/>
    </row>
    <row r="3" spans="1:25" s="10" customFormat="1" ht="27" customHeight="1">
      <c r="A3" s="14" t="s">
        <v>4</v>
      </c>
      <c r="B3" s="14"/>
      <c r="C3" s="14"/>
      <c r="D3" s="14"/>
      <c r="E3" s="15" t="s">
        <v>5</v>
      </c>
      <c r="F3" s="119" t="s">
        <v>6</v>
      </c>
      <c r="G3" s="119"/>
      <c r="H3" s="16"/>
      <c r="I3" s="2"/>
      <c r="J3" s="2"/>
      <c r="K3" s="17"/>
      <c r="L3" s="18"/>
      <c r="M3" s="2"/>
      <c r="N3" s="18"/>
      <c r="O3"/>
      <c r="P3" s="11"/>
      <c r="Q3" s="11"/>
      <c r="R3" s="11"/>
      <c r="S3" s="11"/>
      <c r="T3" s="11"/>
      <c r="U3" s="19"/>
      <c r="V3" s="11"/>
      <c r="W3" s="11"/>
      <c r="X3" s="11"/>
      <c r="Y3" s="13"/>
    </row>
    <row r="4" spans="1:25" ht="27" customHeight="1">
      <c r="A4" s="20" t="s">
        <v>7</v>
      </c>
      <c r="B4" s="21"/>
      <c r="C4" s="22"/>
      <c r="D4" s="23"/>
      <c r="E4" s="120" t="s">
        <v>8</v>
      </c>
      <c r="F4" s="120"/>
      <c r="G4" s="120"/>
      <c r="H4" s="92" t="s">
        <v>171</v>
      </c>
      <c r="I4" s="92"/>
      <c r="J4" s="24"/>
      <c r="K4" s="25"/>
    </row>
    <row r="5" spans="1:25" s="33" customFormat="1" ht="27" customHeight="1">
      <c r="A5" s="27"/>
      <c r="B5" s="28" t="s">
        <v>9</v>
      </c>
      <c r="C5" s="29"/>
      <c r="D5" s="30"/>
      <c r="E5" s="31" t="s">
        <v>10</v>
      </c>
      <c r="F5" s="121" t="s">
        <v>11</v>
      </c>
      <c r="G5" s="122"/>
      <c r="H5" s="123" t="s">
        <v>12</v>
      </c>
      <c r="I5" s="124"/>
      <c r="J5" s="32" t="s">
        <v>13</v>
      </c>
      <c r="K5" s="93" t="s">
        <v>14</v>
      </c>
    </row>
    <row r="6" spans="1:25" s="37" customFormat="1" ht="27" customHeight="1">
      <c r="A6" s="34" t="s">
        <v>15</v>
      </c>
      <c r="B6" s="35" t="s">
        <v>16</v>
      </c>
      <c r="C6" s="96" t="s">
        <v>17</v>
      </c>
      <c r="D6" s="97"/>
      <c r="E6" s="98" t="s">
        <v>18</v>
      </c>
      <c r="F6" s="101" t="s">
        <v>19</v>
      </c>
      <c r="G6" s="36" t="s">
        <v>20</v>
      </c>
      <c r="H6" s="104" t="s">
        <v>21</v>
      </c>
      <c r="I6" s="107" t="s">
        <v>22</v>
      </c>
      <c r="J6" s="104" t="s">
        <v>23</v>
      </c>
      <c r="K6" s="94"/>
    </row>
    <row r="7" spans="1:25" s="37" customFormat="1" ht="27" customHeight="1">
      <c r="A7" s="38"/>
      <c r="B7" s="39"/>
      <c r="C7" s="40"/>
      <c r="D7" s="41"/>
      <c r="E7" s="99"/>
      <c r="F7" s="102"/>
      <c r="G7" s="42" t="s">
        <v>24</v>
      </c>
      <c r="H7" s="105"/>
      <c r="I7" s="108"/>
      <c r="J7" s="105"/>
      <c r="K7" s="94"/>
    </row>
    <row r="8" spans="1:25" s="37" customFormat="1" ht="27" customHeight="1">
      <c r="A8" s="43"/>
      <c r="B8" s="44"/>
      <c r="C8" s="45"/>
      <c r="D8" s="45"/>
      <c r="E8" s="100"/>
      <c r="F8" s="103"/>
      <c r="G8" s="46" t="s">
        <v>25</v>
      </c>
      <c r="H8" s="106"/>
      <c r="I8" s="109"/>
      <c r="J8" s="125" t="s">
        <v>172</v>
      </c>
      <c r="K8" s="94"/>
    </row>
    <row r="9" spans="1:25" s="48" customFormat="1" ht="27" customHeight="1">
      <c r="A9" s="110" t="s">
        <v>26</v>
      </c>
      <c r="B9" s="111"/>
      <c r="C9" s="111"/>
      <c r="D9" s="112"/>
      <c r="E9" s="47">
        <v>6311220</v>
      </c>
      <c r="F9" s="113">
        <v>6311230</v>
      </c>
      <c r="G9" s="114"/>
      <c r="H9" s="115" t="s">
        <v>27</v>
      </c>
      <c r="I9" s="113"/>
      <c r="J9" s="114"/>
      <c r="K9" s="95"/>
    </row>
    <row r="10" spans="1:25" s="33" customFormat="1" ht="27" customHeight="1" thickBot="1">
      <c r="A10" s="89" t="s">
        <v>28</v>
      </c>
      <c r="B10" s="90"/>
      <c r="C10" s="90"/>
      <c r="D10" s="91"/>
      <c r="E10" s="49">
        <f t="shared" ref="E10:J10" si="0">SUM(E11:E169)</f>
        <v>281272</v>
      </c>
      <c r="F10" s="49">
        <f t="shared" si="0"/>
        <v>846249</v>
      </c>
      <c r="G10" s="49">
        <f t="shared" si="0"/>
        <v>356086500</v>
      </c>
      <c r="H10" s="49">
        <f t="shared" si="0"/>
        <v>84640</v>
      </c>
      <c r="I10" s="49">
        <f t="shared" si="0"/>
        <v>120000</v>
      </c>
      <c r="J10" s="49">
        <f t="shared" si="0"/>
        <v>367200</v>
      </c>
      <c r="K10" s="50">
        <f>SUM(E10:J10)</f>
        <v>357785861</v>
      </c>
    </row>
    <row r="11" spans="1:25" ht="27" customHeight="1" thickTop="1">
      <c r="A11" s="51">
        <v>1</v>
      </c>
      <c r="B11" s="52">
        <v>1600700016</v>
      </c>
      <c r="C11" s="53" t="s">
        <v>29</v>
      </c>
      <c r="D11" s="51" t="s">
        <v>30</v>
      </c>
      <c r="E11" s="54">
        <v>11445</v>
      </c>
      <c r="F11" s="54"/>
      <c r="G11" s="54">
        <v>7181000</v>
      </c>
      <c r="H11" s="54"/>
      <c r="I11" s="54"/>
      <c r="J11" s="54"/>
      <c r="K11" s="55">
        <f t="shared" ref="K11:K74" si="1">SUM(E11:J11)</f>
        <v>7192445</v>
      </c>
    </row>
    <row r="12" spans="1:25" ht="27" customHeight="1">
      <c r="A12" s="56">
        <v>2</v>
      </c>
      <c r="B12" s="57">
        <v>1600700017</v>
      </c>
      <c r="C12" s="58" t="s">
        <v>31</v>
      </c>
      <c r="D12" s="56" t="s">
        <v>32</v>
      </c>
      <c r="E12" s="59">
        <v>133526</v>
      </c>
      <c r="F12" s="59"/>
      <c r="G12" s="59">
        <v>3324600</v>
      </c>
      <c r="H12" s="59"/>
      <c r="I12" s="59"/>
      <c r="J12" s="59"/>
      <c r="K12" s="60">
        <f t="shared" si="1"/>
        <v>3458126</v>
      </c>
    </row>
    <row r="13" spans="1:25" ht="27" customHeight="1">
      <c r="A13" s="56">
        <v>3</v>
      </c>
      <c r="B13" s="57">
        <v>1600700018</v>
      </c>
      <c r="C13" s="58" t="s">
        <v>31</v>
      </c>
      <c r="D13" s="56" t="s">
        <v>33</v>
      </c>
      <c r="E13" s="59"/>
      <c r="F13" s="59"/>
      <c r="G13" s="59">
        <v>6456300</v>
      </c>
      <c r="H13" s="59"/>
      <c r="I13" s="59"/>
      <c r="J13" s="59"/>
      <c r="K13" s="60">
        <f t="shared" si="1"/>
        <v>6456300</v>
      </c>
    </row>
    <row r="14" spans="1:25" ht="27" customHeight="1">
      <c r="A14" s="56">
        <v>4</v>
      </c>
      <c r="B14" s="57">
        <v>1600700019</v>
      </c>
      <c r="C14" s="58" t="s">
        <v>31</v>
      </c>
      <c r="D14" s="56" t="s">
        <v>34</v>
      </c>
      <c r="E14" s="59"/>
      <c r="F14" s="59"/>
      <c r="G14" s="59">
        <v>4301600</v>
      </c>
      <c r="H14" s="59"/>
      <c r="I14" s="59"/>
      <c r="J14" s="59"/>
      <c r="K14" s="60">
        <f t="shared" si="1"/>
        <v>4301600</v>
      </c>
    </row>
    <row r="15" spans="1:25" ht="27" customHeight="1">
      <c r="A15" s="56">
        <v>5</v>
      </c>
      <c r="B15" s="57">
        <v>1600700020</v>
      </c>
      <c r="C15" s="58" t="s">
        <v>35</v>
      </c>
      <c r="D15" s="56" t="s">
        <v>36</v>
      </c>
      <c r="E15" s="59"/>
      <c r="F15" s="59"/>
      <c r="G15" s="59">
        <v>8461600</v>
      </c>
      <c r="H15" s="59"/>
      <c r="I15" s="59"/>
      <c r="J15" s="59"/>
      <c r="K15" s="60">
        <f t="shared" si="1"/>
        <v>8461600</v>
      </c>
    </row>
    <row r="16" spans="1:25" ht="27" customHeight="1">
      <c r="A16" s="56">
        <v>6</v>
      </c>
      <c r="B16" s="57">
        <v>1600700021</v>
      </c>
      <c r="C16" s="58" t="s">
        <v>37</v>
      </c>
      <c r="D16" s="56" t="s">
        <v>36</v>
      </c>
      <c r="E16" s="61">
        <v>5695</v>
      </c>
      <c r="F16" s="61"/>
      <c r="G16" s="61">
        <v>3897900</v>
      </c>
      <c r="H16" s="61"/>
      <c r="I16" s="61"/>
      <c r="J16" s="61"/>
      <c r="K16" s="60">
        <f t="shared" si="1"/>
        <v>3903595</v>
      </c>
    </row>
    <row r="17" spans="1:11" ht="27" customHeight="1">
      <c r="A17" s="56">
        <v>7</v>
      </c>
      <c r="B17" s="57">
        <v>1600700022</v>
      </c>
      <c r="C17" s="58" t="s">
        <v>37</v>
      </c>
      <c r="D17" s="56" t="s">
        <v>33</v>
      </c>
      <c r="E17" s="59"/>
      <c r="F17" s="59"/>
      <c r="G17" s="59">
        <v>1254100</v>
      </c>
      <c r="H17" s="59"/>
      <c r="I17" s="59"/>
      <c r="J17" s="59"/>
      <c r="K17" s="60">
        <f t="shared" si="1"/>
        <v>1254100</v>
      </c>
    </row>
    <row r="18" spans="1:11" ht="27" customHeight="1">
      <c r="A18" s="56">
        <v>8</v>
      </c>
      <c r="B18" s="57">
        <v>1600700023</v>
      </c>
      <c r="C18" s="58" t="s">
        <v>38</v>
      </c>
      <c r="D18" s="56" t="s">
        <v>39</v>
      </c>
      <c r="E18" s="59">
        <v>4958</v>
      </c>
      <c r="F18" s="59"/>
      <c r="G18" s="59">
        <v>482100</v>
      </c>
      <c r="H18" s="59"/>
      <c r="I18" s="59"/>
      <c r="J18" s="59"/>
      <c r="K18" s="60">
        <f t="shared" si="1"/>
        <v>487058</v>
      </c>
    </row>
    <row r="19" spans="1:11" ht="27" customHeight="1">
      <c r="A19" s="56">
        <v>9</v>
      </c>
      <c r="B19" s="57">
        <v>1600700024</v>
      </c>
      <c r="C19" s="58" t="s">
        <v>31</v>
      </c>
      <c r="D19" s="56" t="s">
        <v>40</v>
      </c>
      <c r="E19" s="59"/>
      <c r="F19" s="59"/>
      <c r="G19" s="59">
        <v>3695300</v>
      </c>
      <c r="H19" s="59"/>
      <c r="I19" s="59"/>
      <c r="J19" s="59"/>
      <c r="K19" s="60">
        <f t="shared" si="1"/>
        <v>3695300</v>
      </c>
    </row>
    <row r="20" spans="1:11" ht="27" customHeight="1">
      <c r="A20" s="56">
        <v>10</v>
      </c>
      <c r="B20" s="57">
        <v>1600700025</v>
      </c>
      <c r="C20" s="58" t="s">
        <v>29</v>
      </c>
      <c r="D20" s="56" t="s">
        <v>41</v>
      </c>
      <c r="E20" s="59"/>
      <c r="F20" s="59"/>
      <c r="G20" s="59">
        <v>4643200</v>
      </c>
      <c r="H20" s="59"/>
      <c r="I20" s="59"/>
      <c r="J20" s="59"/>
      <c r="K20" s="60">
        <f t="shared" si="1"/>
        <v>4643200</v>
      </c>
    </row>
    <row r="21" spans="1:11" ht="27" customHeight="1">
      <c r="A21" s="56">
        <v>11</v>
      </c>
      <c r="B21" s="57">
        <v>1600700026</v>
      </c>
      <c r="C21" s="58" t="s">
        <v>29</v>
      </c>
      <c r="D21" s="56" t="s">
        <v>42</v>
      </c>
      <c r="E21" s="59"/>
      <c r="F21" s="59"/>
      <c r="G21" s="59">
        <v>6158100</v>
      </c>
      <c r="H21" s="59"/>
      <c r="I21" s="59"/>
      <c r="J21" s="59"/>
      <c r="K21" s="60">
        <f t="shared" si="1"/>
        <v>6158100</v>
      </c>
    </row>
    <row r="22" spans="1:11" ht="27" customHeight="1">
      <c r="A22" s="56">
        <v>12</v>
      </c>
      <c r="B22" s="57">
        <v>1600700027</v>
      </c>
      <c r="C22" s="58" t="s">
        <v>29</v>
      </c>
      <c r="D22" s="56" t="s">
        <v>43</v>
      </c>
      <c r="E22" s="59"/>
      <c r="F22" s="59"/>
      <c r="G22" s="59">
        <v>3049100</v>
      </c>
      <c r="H22" s="59"/>
      <c r="I22" s="59"/>
      <c r="J22" s="59">
        <v>244800</v>
      </c>
      <c r="K22" s="60">
        <f t="shared" si="1"/>
        <v>3293900</v>
      </c>
    </row>
    <row r="23" spans="1:11" ht="27" customHeight="1">
      <c r="A23" s="56">
        <v>13</v>
      </c>
      <c r="B23" s="57">
        <v>1600700028</v>
      </c>
      <c r="C23" s="58" t="s">
        <v>29</v>
      </c>
      <c r="D23" s="56" t="s">
        <v>44</v>
      </c>
      <c r="E23" s="59"/>
      <c r="F23" s="59">
        <v>846249</v>
      </c>
      <c r="G23" s="59">
        <v>6587600</v>
      </c>
      <c r="H23" s="59"/>
      <c r="I23" s="59"/>
      <c r="J23" s="59"/>
      <c r="K23" s="60">
        <f t="shared" si="1"/>
        <v>7433849</v>
      </c>
    </row>
    <row r="24" spans="1:11" ht="27" customHeight="1">
      <c r="A24" s="56">
        <v>14</v>
      </c>
      <c r="B24" s="57">
        <v>1600700029</v>
      </c>
      <c r="C24" s="58" t="s">
        <v>29</v>
      </c>
      <c r="D24" s="56" t="s">
        <v>45</v>
      </c>
      <c r="E24" s="59"/>
      <c r="F24" s="59"/>
      <c r="G24" s="59">
        <v>3903900</v>
      </c>
      <c r="H24" s="59"/>
      <c r="I24" s="59"/>
      <c r="J24" s="59"/>
      <c r="K24" s="60">
        <f t="shared" si="1"/>
        <v>3903900</v>
      </c>
    </row>
    <row r="25" spans="1:11" ht="27" customHeight="1">
      <c r="A25" s="56">
        <v>15</v>
      </c>
      <c r="B25" s="57">
        <v>1600700030</v>
      </c>
      <c r="C25" s="58" t="s">
        <v>29</v>
      </c>
      <c r="D25" s="56" t="s">
        <v>46</v>
      </c>
      <c r="E25" s="59"/>
      <c r="F25" s="59"/>
      <c r="G25" s="59">
        <v>5725000</v>
      </c>
      <c r="H25" s="59"/>
      <c r="I25" s="59"/>
      <c r="J25" s="59"/>
      <c r="K25" s="60">
        <f t="shared" si="1"/>
        <v>5725000</v>
      </c>
    </row>
    <row r="26" spans="1:11" ht="27" customHeight="1">
      <c r="A26" s="56">
        <v>16</v>
      </c>
      <c r="B26" s="57">
        <v>1600700031</v>
      </c>
      <c r="C26" s="58" t="s">
        <v>29</v>
      </c>
      <c r="D26" s="56" t="s">
        <v>47</v>
      </c>
      <c r="E26" s="59"/>
      <c r="F26" s="59"/>
      <c r="G26" s="59">
        <v>6436900</v>
      </c>
      <c r="H26" s="59"/>
      <c r="I26" s="59"/>
      <c r="J26" s="59"/>
      <c r="K26" s="60">
        <f t="shared" si="1"/>
        <v>6436900</v>
      </c>
    </row>
    <row r="27" spans="1:11" ht="27" customHeight="1">
      <c r="A27" s="56">
        <v>17</v>
      </c>
      <c r="B27" s="57">
        <v>1600700032</v>
      </c>
      <c r="C27" s="58" t="s">
        <v>29</v>
      </c>
      <c r="D27" s="56" t="s">
        <v>48</v>
      </c>
      <c r="E27" s="59"/>
      <c r="F27" s="59"/>
      <c r="G27" s="59">
        <v>6100300</v>
      </c>
      <c r="H27" s="59"/>
      <c r="I27" s="59"/>
      <c r="J27" s="59"/>
      <c r="K27" s="60">
        <f t="shared" si="1"/>
        <v>6100300</v>
      </c>
    </row>
    <row r="28" spans="1:11" ht="27" hidden="1" customHeight="1">
      <c r="A28" s="56">
        <v>18</v>
      </c>
      <c r="B28" s="57">
        <v>1600700033</v>
      </c>
      <c r="C28" s="58" t="s">
        <v>29</v>
      </c>
      <c r="D28" s="56" t="s">
        <v>49</v>
      </c>
      <c r="E28" s="59"/>
      <c r="F28" s="59"/>
      <c r="G28" s="59"/>
      <c r="H28" s="59"/>
      <c r="I28" s="59"/>
      <c r="J28" s="59"/>
      <c r="K28" s="60">
        <f t="shared" si="1"/>
        <v>0</v>
      </c>
    </row>
    <row r="29" spans="1:11" ht="27" customHeight="1">
      <c r="A29" s="56">
        <v>18</v>
      </c>
      <c r="B29" s="57">
        <v>1600700034</v>
      </c>
      <c r="C29" s="58" t="s">
        <v>29</v>
      </c>
      <c r="D29" s="62" t="s">
        <v>50</v>
      </c>
      <c r="E29" s="59">
        <v>7017</v>
      </c>
      <c r="F29" s="59"/>
      <c r="G29" s="59">
        <v>6726800</v>
      </c>
      <c r="H29" s="59"/>
      <c r="I29" s="59"/>
      <c r="J29" s="59"/>
      <c r="K29" s="60">
        <f t="shared" si="1"/>
        <v>6733817</v>
      </c>
    </row>
    <row r="30" spans="1:11" ht="27" customHeight="1">
      <c r="A30" s="56">
        <v>19</v>
      </c>
      <c r="B30" s="57">
        <v>1600700035</v>
      </c>
      <c r="C30" s="58" t="s">
        <v>29</v>
      </c>
      <c r="D30" s="56" t="s">
        <v>51</v>
      </c>
      <c r="E30" s="59"/>
      <c r="F30" s="59"/>
      <c r="G30" s="59">
        <v>3076600</v>
      </c>
      <c r="H30" s="59"/>
      <c r="I30" s="59"/>
      <c r="J30" s="59"/>
      <c r="K30" s="60">
        <f t="shared" si="1"/>
        <v>3076600</v>
      </c>
    </row>
    <row r="31" spans="1:11" ht="27" customHeight="1">
      <c r="A31" s="56">
        <v>20</v>
      </c>
      <c r="B31" s="57">
        <v>1600700036</v>
      </c>
      <c r="C31" s="58" t="s">
        <v>29</v>
      </c>
      <c r="D31" s="56" t="s">
        <v>52</v>
      </c>
      <c r="E31" s="59"/>
      <c r="F31" s="59"/>
      <c r="G31" s="59">
        <v>5330700</v>
      </c>
      <c r="H31" s="59"/>
      <c r="I31" s="59"/>
      <c r="J31" s="59"/>
      <c r="K31" s="60">
        <f t="shared" si="1"/>
        <v>5330700</v>
      </c>
    </row>
    <row r="32" spans="1:11" ht="27" customHeight="1">
      <c r="A32" s="56">
        <v>21</v>
      </c>
      <c r="B32" s="57">
        <v>1600700037</v>
      </c>
      <c r="C32" s="58" t="s">
        <v>29</v>
      </c>
      <c r="D32" s="56" t="s">
        <v>53</v>
      </c>
      <c r="E32" s="59"/>
      <c r="F32" s="59"/>
      <c r="G32" s="59">
        <v>4821300</v>
      </c>
      <c r="H32" s="59">
        <v>84640</v>
      </c>
      <c r="I32" s="59"/>
      <c r="J32" s="59">
        <v>122400</v>
      </c>
      <c r="K32" s="60">
        <f t="shared" si="1"/>
        <v>5028340</v>
      </c>
    </row>
    <row r="33" spans="1:11" ht="27" customHeight="1">
      <c r="A33" s="56">
        <v>22</v>
      </c>
      <c r="B33" s="57">
        <v>1600700038</v>
      </c>
      <c r="C33" s="58" t="s">
        <v>29</v>
      </c>
      <c r="D33" s="56" t="s">
        <v>54</v>
      </c>
      <c r="E33" s="59"/>
      <c r="F33" s="59"/>
      <c r="G33" s="59">
        <v>1127300</v>
      </c>
      <c r="H33" s="59"/>
      <c r="I33" s="59"/>
      <c r="J33" s="59"/>
      <c r="K33" s="60">
        <f t="shared" si="1"/>
        <v>1127300</v>
      </c>
    </row>
    <row r="34" spans="1:11" ht="27" customHeight="1">
      <c r="A34" s="56">
        <v>23</v>
      </c>
      <c r="B34" s="63">
        <v>1600700039</v>
      </c>
      <c r="C34" s="58" t="s">
        <v>29</v>
      </c>
      <c r="D34" s="56" t="s">
        <v>55</v>
      </c>
      <c r="E34" s="59"/>
      <c r="F34" s="59"/>
      <c r="G34" s="59">
        <v>2566000</v>
      </c>
      <c r="H34" s="59"/>
      <c r="I34" s="59"/>
      <c r="J34" s="59"/>
      <c r="K34" s="60">
        <f t="shared" si="1"/>
        <v>2566000</v>
      </c>
    </row>
    <row r="35" spans="1:11" ht="27" customHeight="1">
      <c r="A35" s="56">
        <v>24</v>
      </c>
      <c r="B35" s="57">
        <v>1600700040</v>
      </c>
      <c r="C35" s="58" t="s">
        <v>29</v>
      </c>
      <c r="D35" s="56" t="s">
        <v>56</v>
      </c>
      <c r="E35" s="59"/>
      <c r="F35" s="59"/>
      <c r="G35" s="59">
        <v>5189900</v>
      </c>
      <c r="H35" s="59"/>
      <c r="I35" s="59"/>
      <c r="J35" s="59"/>
      <c r="K35" s="60">
        <f t="shared" si="1"/>
        <v>5189900</v>
      </c>
    </row>
    <row r="36" spans="1:11" ht="27" customHeight="1">
      <c r="A36" s="56">
        <v>25</v>
      </c>
      <c r="B36" s="63">
        <v>1600700041</v>
      </c>
      <c r="C36" s="58" t="s">
        <v>29</v>
      </c>
      <c r="D36" s="56" t="s">
        <v>57</v>
      </c>
      <c r="E36" s="59"/>
      <c r="F36" s="59"/>
      <c r="G36" s="59">
        <v>2569100</v>
      </c>
      <c r="H36" s="59"/>
      <c r="I36" s="59"/>
      <c r="J36" s="59"/>
      <c r="K36" s="60">
        <f t="shared" si="1"/>
        <v>2569100</v>
      </c>
    </row>
    <row r="37" spans="1:11" ht="27" customHeight="1">
      <c r="A37" s="56">
        <v>26</v>
      </c>
      <c r="B37" s="63">
        <v>1600700042</v>
      </c>
      <c r="C37" s="58" t="s">
        <v>29</v>
      </c>
      <c r="D37" s="56" t="s">
        <v>58</v>
      </c>
      <c r="E37" s="59"/>
      <c r="F37" s="59"/>
      <c r="G37" s="59">
        <v>5771900</v>
      </c>
      <c r="H37" s="59"/>
      <c r="I37" s="59"/>
      <c r="J37" s="59"/>
      <c r="K37" s="60">
        <f t="shared" si="1"/>
        <v>5771900</v>
      </c>
    </row>
    <row r="38" spans="1:11" ht="27" customHeight="1">
      <c r="A38" s="56">
        <v>27</v>
      </c>
      <c r="B38" s="57">
        <v>1600700043</v>
      </c>
      <c r="C38" s="58" t="s">
        <v>29</v>
      </c>
      <c r="D38" s="56" t="s">
        <v>59</v>
      </c>
      <c r="E38" s="59"/>
      <c r="F38" s="59"/>
      <c r="G38" s="59">
        <v>6170200</v>
      </c>
      <c r="H38" s="59"/>
      <c r="I38" s="59">
        <v>120000</v>
      </c>
      <c r="J38" s="59"/>
      <c r="K38" s="60">
        <f t="shared" si="1"/>
        <v>6290200</v>
      </c>
    </row>
    <row r="39" spans="1:11" ht="27" customHeight="1">
      <c r="A39" s="56">
        <v>28</v>
      </c>
      <c r="B39" s="57">
        <v>1600700044</v>
      </c>
      <c r="C39" s="58" t="s">
        <v>29</v>
      </c>
      <c r="D39" s="56" t="s">
        <v>60</v>
      </c>
      <c r="E39" s="59"/>
      <c r="F39" s="59"/>
      <c r="G39" s="59">
        <v>2854200</v>
      </c>
      <c r="H39" s="59"/>
      <c r="I39" s="59"/>
      <c r="J39" s="59"/>
      <c r="K39" s="60">
        <f t="shared" si="1"/>
        <v>2854200</v>
      </c>
    </row>
    <row r="40" spans="1:11" ht="27" customHeight="1">
      <c r="A40" s="56">
        <v>29</v>
      </c>
      <c r="B40" s="57">
        <v>1600700045</v>
      </c>
      <c r="C40" s="64" t="s">
        <v>29</v>
      </c>
      <c r="D40" s="65" t="s">
        <v>61</v>
      </c>
      <c r="E40" s="59">
        <v>7192</v>
      </c>
      <c r="F40" s="59"/>
      <c r="G40" s="59">
        <v>2944400</v>
      </c>
      <c r="H40" s="59"/>
      <c r="I40" s="59"/>
      <c r="J40" s="59"/>
      <c r="K40" s="60">
        <f t="shared" si="1"/>
        <v>2951592</v>
      </c>
    </row>
    <row r="41" spans="1:11" ht="27" customHeight="1">
      <c r="A41" s="56">
        <v>30</v>
      </c>
      <c r="B41" s="57">
        <v>1600700046</v>
      </c>
      <c r="C41" s="58" t="s">
        <v>29</v>
      </c>
      <c r="D41" s="56" t="s">
        <v>62</v>
      </c>
      <c r="E41" s="59"/>
      <c r="F41" s="59"/>
      <c r="G41" s="59">
        <v>3618400</v>
      </c>
      <c r="H41" s="59"/>
      <c r="I41" s="59"/>
      <c r="J41" s="59"/>
      <c r="K41" s="60">
        <f t="shared" si="1"/>
        <v>3618400</v>
      </c>
    </row>
    <row r="42" spans="1:11" ht="27" customHeight="1">
      <c r="A42" s="56">
        <v>31</v>
      </c>
      <c r="B42" s="57">
        <v>1600700047</v>
      </c>
      <c r="C42" s="58" t="s">
        <v>29</v>
      </c>
      <c r="D42" s="56" t="s">
        <v>63</v>
      </c>
      <c r="E42" s="59"/>
      <c r="F42" s="59"/>
      <c r="G42" s="59">
        <v>4048700</v>
      </c>
      <c r="H42" s="59"/>
      <c r="I42" s="59"/>
      <c r="J42" s="59"/>
      <c r="K42" s="60">
        <f t="shared" si="1"/>
        <v>4048700</v>
      </c>
    </row>
    <row r="43" spans="1:11" ht="27" customHeight="1">
      <c r="A43" s="56">
        <v>32</v>
      </c>
      <c r="B43" s="57">
        <v>1600700048</v>
      </c>
      <c r="C43" s="58" t="s">
        <v>29</v>
      </c>
      <c r="D43" s="56" t="s">
        <v>64</v>
      </c>
      <c r="E43" s="59"/>
      <c r="F43" s="59"/>
      <c r="G43" s="59">
        <v>3251000</v>
      </c>
      <c r="H43" s="59"/>
      <c r="I43" s="59"/>
      <c r="J43" s="59"/>
      <c r="K43" s="60">
        <f t="shared" si="1"/>
        <v>3251000</v>
      </c>
    </row>
    <row r="44" spans="1:11" ht="27" customHeight="1">
      <c r="A44" s="56">
        <v>33</v>
      </c>
      <c r="B44" s="57">
        <v>1600700049</v>
      </c>
      <c r="C44" s="58" t="s">
        <v>29</v>
      </c>
      <c r="D44" s="56" t="s">
        <v>65</v>
      </c>
      <c r="E44" s="59"/>
      <c r="F44" s="59"/>
      <c r="G44" s="59">
        <v>4911900</v>
      </c>
      <c r="H44" s="59"/>
      <c r="I44" s="59"/>
      <c r="J44" s="59"/>
      <c r="K44" s="60">
        <f t="shared" si="1"/>
        <v>4911900</v>
      </c>
    </row>
    <row r="45" spans="1:11" ht="27" customHeight="1">
      <c r="A45" s="56">
        <v>34</v>
      </c>
      <c r="B45" s="63">
        <v>1600700050</v>
      </c>
      <c r="C45" s="58" t="s">
        <v>29</v>
      </c>
      <c r="D45" s="56" t="s">
        <v>66</v>
      </c>
      <c r="E45" s="59">
        <v>11285</v>
      </c>
      <c r="F45" s="59"/>
      <c r="G45" s="59">
        <v>6304600</v>
      </c>
      <c r="H45" s="59"/>
      <c r="I45" s="59"/>
      <c r="J45" s="59"/>
      <c r="K45" s="60">
        <f t="shared" si="1"/>
        <v>6315885</v>
      </c>
    </row>
    <row r="46" spans="1:11" ht="27" customHeight="1">
      <c r="A46" s="56">
        <v>35</v>
      </c>
      <c r="B46" s="57">
        <v>1600700052</v>
      </c>
      <c r="C46" s="58" t="s">
        <v>35</v>
      </c>
      <c r="D46" s="62" t="s">
        <v>42</v>
      </c>
      <c r="E46" s="59"/>
      <c r="F46" s="59"/>
      <c r="G46" s="59">
        <v>2037500</v>
      </c>
      <c r="H46" s="59"/>
      <c r="I46" s="59"/>
      <c r="J46" s="59"/>
      <c r="K46" s="60">
        <f t="shared" si="1"/>
        <v>2037500</v>
      </c>
    </row>
    <row r="47" spans="1:11" ht="27" customHeight="1">
      <c r="A47" s="56">
        <v>36</v>
      </c>
      <c r="B47" s="57">
        <v>1600700053</v>
      </c>
      <c r="C47" s="58" t="s">
        <v>37</v>
      </c>
      <c r="D47" s="56" t="s">
        <v>49</v>
      </c>
      <c r="E47" s="59"/>
      <c r="F47" s="59"/>
      <c r="G47" s="59">
        <v>3489900</v>
      </c>
      <c r="H47" s="59"/>
      <c r="I47" s="59"/>
      <c r="J47" s="59"/>
      <c r="K47" s="60">
        <f t="shared" si="1"/>
        <v>3489900</v>
      </c>
    </row>
    <row r="48" spans="1:11" ht="27" customHeight="1">
      <c r="A48" s="56">
        <v>37</v>
      </c>
      <c r="B48" s="57">
        <v>1600700054</v>
      </c>
      <c r="C48" s="58" t="s">
        <v>35</v>
      </c>
      <c r="D48" s="56" t="s">
        <v>67</v>
      </c>
      <c r="E48" s="59"/>
      <c r="F48" s="59"/>
      <c r="G48" s="59">
        <v>2544500</v>
      </c>
      <c r="H48" s="59"/>
      <c r="I48" s="59"/>
      <c r="J48" s="59"/>
      <c r="K48" s="60">
        <f t="shared" si="1"/>
        <v>2544500</v>
      </c>
    </row>
    <row r="49" spans="1:11" ht="27" customHeight="1">
      <c r="A49" s="56">
        <v>38</v>
      </c>
      <c r="B49" s="57">
        <v>1600700055</v>
      </c>
      <c r="C49" s="58" t="s">
        <v>35</v>
      </c>
      <c r="D49" s="56" t="s">
        <v>54</v>
      </c>
      <c r="E49" s="59"/>
      <c r="F49" s="59"/>
      <c r="G49" s="59">
        <v>1183100</v>
      </c>
      <c r="H49" s="59"/>
      <c r="I49" s="59"/>
      <c r="J49" s="59"/>
      <c r="K49" s="60">
        <f t="shared" si="1"/>
        <v>1183100</v>
      </c>
    </row>
    <row r="50" spans="1:11" ht="27" customHeight="1">
      <c r="A50" s="56">
        <v>39</v>
      </c>
      <c r="B50" s="57">
        <v>1600700056</v>
      </c>
      <c r="C50" s="58" t="s">
        <v>35</v>
      </c>
      <c r="D50" s="56" t="s">
        <v>68</v>
      </c>
      <c r="E50" s="59">
        <v>15000</v>
      </c>
      <c r="F50" s="59"/>
      <c r="G50" s="59">
        <v>1397900</v>
      </c>
      <c r="H50" s="59"/>
      <c r="I50" s="59"/>
      <c r="J50" s="59"/>
      <c r="K50" s="60">
        <f t="shared" si="1"/>
        <v>1412900</v>
      </c>
    </row>
    <row r="51" spans="1:11" ht="27" customHeight="1">
      <c r="A51" s="56">
        <v>40</v>
      </c>
      <c r="B51" s="57">
        <v>1600700057</v>
      </c>
      <c r="C51" s="58" t="s">
        <v>35</v>
      </c>
      <c r="D51" s="56" t="s">
        <v>61</v>
      </c>
      <c r="E51" s="59">
        <v>3400</v>
      </c>
      <c r="F51" s="59"/>
      <c r="G51" s="59">
        <v>1953900</v>
      </c>
      <c r="H51" s="59"/>
      <c r="I51" s="59"/>
      <c r="J51" s="59"/>
      <c r="K51" s="60">
        <f t="shared" si="1"/>
        <v>1957300</v>
      </c>
    </row>
    <row r="52" spans="1:11" ht="27" customHeight="1">
      <c r="A52" s="56">
        <v>41</v>
      </c>
      <c r="B52" s="63">
        <v>1600700058</v>
      </c>
      <c r="C52" s="58" t="s">
        <v>35</v>
      </c>
      <c r="D52" s="62" t="s">
        <v>62</v>
      </c>
      <c r="E52" s="59"/>
      <c r="F52" s="59"/>
      <c r="G52" s="59">
        <v>3391900</v>
      </c>
      <c r="H52" s="59"/>
      <c r="I52" s="59"/>
      <c r="J52" s="59"/>
      <c r="K52" s="60">
        <f t="shared" si="1"/>
        <v>3391900</v>
      </c>
    </row>
    <row r="53" spans="1:11" ht="27" customHeight="1">
      <c r="A53" s="56">
        <v>42</v>
      </c>
      <c r="B53" s="57">
        <v>1600700059</v>
      </c>
      <c r="C53" s="58" t="s">
        <v>38</v>
      </c>
      <c r="D53" s="56" t="s">
        <v>69</v>
      </c>
      <c r="E53" s="59"/>
      <c r="F53" s="59"/>
      <c r="G53" s="59">
        <v>4460800</v>
      </c>
      <c r="H53" s="59"/>
      <c r="I53" s="59"/>
      <c r="J53" s="59"/>
      <c r="K53" s="60">
        <f t="shared" si="1"/>
        <v>4460800</v>
      </c>
    </row>
    <row r="54" spans="1:11" ht="27" customHeight="1">
      <c r="A54" s="56">
        <v>43</v>
      </c>
      <c r="B54" s="57">
        <v>1600700061</v>
      </c>
      <c r="C54" s="66" t="s">
        <v>70</v>
      </c>
      <c r="D54" s="56" t="s">
        <v>71</v>
      </c>
      <c r="E54" s="59"/>
      <c r="F54" s="59"/>
      <c r="G54" s="59">
        <v>555900</v>
      </c>
      <c r="H54" s="59"/>
      <c r="I54" s="59"/>
      <c r="J54" s="59"/>
      <c r="K54" s="60">
        <f t="shared" si="1"/>
        <v>555900</v>
      </c>
    </row>
    <row r="55" spans="1:11" ht="27" customHeight="1">
      <c r="A55" s="56">
        <v>44</v>
      </c>
      <c r="B55" s="63">
        <v>1600700062</v>
      </c>
      <c r="C55" s="58" t="s">
        <v>70</v>
      </c>
      <c r="D55" s="56" t="s">
        <v>72</v>
      </c>
      <c r="E55" s="59"/>
      <c r="F55" s="59"/>
      <c r="G55" s="59">
        <v>1047700</v>
      </c>
      <c r="H55" s="59"/>
      <c r="I55" s="59"/>
      <c r="J55" s="59"/>
      <c r="K55" s="60">
        <f t="shared" si="1"/>
        <v>1047700</v>
      </c>
    </row>
    <row r="56" spans="1:11" ht="27" customHeight="1">
      <c r="A56" s="56">
        <v>45</v>
      </c>
      <c r="B56" s="57">
        <v>1600700063</v>
      </c>
      <c r="C56" s="58" t="s">
        <v>70</v>
      </c>
      <c r="D56" s="56" t="s">
        <v>73</v>
      </c>
      <c r="E56" s="59"/>
      <c r="F56" s="59"/>
      <c r="G56" s="59">
        <v>410800</v>
      </c>
      <c r="H56" s="59"/>
      <c r="I56" s="59"/>
      <c r="J56" s="59"/>
      <c r="K56" s="60">
        <f t="shared" si="1"/>
        <v>410800</v>
      </c>
    </row>
    <row r="57" spans="1:11" ht="27" customHeight="1">
      <c r="A57" s="56">
        <v>46</v>
      </c>
      <c r="B57" s="57">
        <v>1600700064</v>
      </c>
      <c r="C57" s="58" t="s">
        <v>70</v>
      </c>
      <c r="D57" s="56" t="s">
        <v>74</v>
      </c>
      <c r="E57" s="59">
        <v>2796</v>
      </c>
      <c r="F57" s="59"/>
      <c r="G57" s="59">
        <v>452800</v>
      </c>
      <c r="H57" s="59"/>
      <c r="I57" s="59"/>
      <c r="J57" s="59"/>
      <c r="K57" s="60">
        <f t="shared" si="1"/>
        <v>455596</v>
      </c>
    </row>
    <row r="58" spans="1:11" ht="27" customHeight="1">
      <c r="A58" s="56">
        <v>47</v>
      </c>
      <c r="B58" s="57">
        <v>1600700065</v>
      </c>
      <c r="C58" s="58" t="s">
        <v>70</v>
      </c>
      <c r="D58" s="56" t="s">
        <v>75</v>
      </c>
      <c r="E58" s="59"/>
      <c r="F58" s="59"/>
      <c r="G58" s="59">
        <v>382900</v>
      </c>
      <c r="H58" s="59"/>
      <c r="I58" s="59"/>
      <c r="J58" s="59"/>
      <c r="K58" s="60">
        <f t="shared" si="1"/>
        <v>382900</v>
      </c>
    </row>
    <row r="59" spans="1:11" ht="27" hidden="1" customHeight="1">
      <c r="A59" s="56">
        <v>49</v>
      </c>
      <c r="B59" s="57">
        <v>1600700066</v>
      </c>
      <c r="C59" s="58" t="s">
        <v>76</v>
      </c>
      <c r="D59" s="56" t="s">
        <v>36</v>
      </c>
      <c r="E59" s="59"/>
      <c r="F59" s="59"/>
      <c r="G59" s="59"/>
      <c r="H59" s="59"/>
      <c r="I59" s="59"/>
      <c r="J59" s="59"/>
      <c r="K59" s="60">
        <f t="shared" si="1"/>
        <v>0</v>
      </c>
    </row>
    <row r="60" spans="1:11" ht="27" customHeight="1">
      <c r="A60" s="56">
        <v>48</v>
      </c>
      <c r="B60" s="57">
        <v>1600700068</v>
      </c>
      <c r="C60" s="58" t="s">
        <v>76</v>
      </c>
      <c r="D60" s="56" t="s">
        <v>50</v>
      </c>
      <c r="E60" s="59"/>
      <c r="F60" s="59"/>
      <c r="G60" s="59">
        <v>2040000</v>
      </c>
      <c r="H60" s="59"/>
      <c r="I60" s="59"/>
      <c r="J60" s="59"/>
      <c r="K60" s="60">
        <f t="shared" si="1"/>
        <v>2040000</v>
      </c>
    </row>
    <row r="61" spans="1:11" ht="27" customHeight="1">
      <c r="A61" s="56">
        <v>49</v>
      </c>
      <c r="B61" s="57">
        <v>1600700069</v>
      </c>
      <c r="C61" s="58" t="s">
        <v>76</v>
      </c>
      <c r="D61" s="56" t="s">
        <v>54</v>
      </c>
      <c r="E61" s="59">
        <v>970</v>
      </c>
      <c r="F61" s="59"/>
      <c r="G61" s="59">
        <v>1117100</v>
      </c>
      <c r="H61" s="59"/>
      <c r="I61" s="59"/>
      <c r="J61" s="59"/>
      <c r="K61" s="60">
        <f t="shared" si="1"/>
        <v>1118070</v>
      </c>
    </row>
    <row r="62" spans="1:11" ht="27" customHeight="1">
      <c r="A62" s="56">
        <v>50</v>
      </c>
      <c r="B62" s="57">
        <v>1600700070</v>
      </c>
      <c r="C62" s="58" t="s">
        <v>37</v>
      </c>
      <c r="D62" s="62" t="s">
        <v>46</v>
      </c>
      <c r="E62" s="59"/>
      <c r="F62" s="59"/>
      <c r="G62" s="59">
        <v>1173000</v>
      </c>
      <c r="H62" s="59"/>
      <c r="I62" s="59"/>
      <c r="J62" s="59"/>
      <c r="K62" s="60">
        <f t="shared" si="1"/>
        <v>1173000</v>
      </c>
    </row>
    <row r="63" spans="1:11" ht="27" customHeight="1">
      <c r="A63" s="56">
        <v>51</v>
      </c>
      <c r="B63" s="57">
        <v>1600700071</v>
      </c>
      <c r="C63" s="58" t="s">
        <v>37</v>
      </c>
      <c r="D63" s="56" t="s">
        <v>47</v>
      </c>
      <c r="E63" s="59">
        <v>3762</v>
      </c>
      <c r="F63" s="59"/>
      <c r="G63" s="59">
        <v>2060400</v>
      </c>
      <c r="H63" s="59"/>
      <c r="I63" s="59"/>
      <c r="J63" s="59"/>
      <c r="K63" s="60">
        <f t="shared" si="1"/>
        <v>2064162</v>
      </c>
    </row>
    <row r="64" spans="1:11" ht="27" customHeight="1">
      <c r="A64" s="56">
        <v>52</v>
      </c>
      <c r="B64" s="63">
        <v>1600700072</v>
      </c>
      <c r="C64" s="58" t="s">
        <v>37</v>
      </c>
      <c r="D64" s="62" t="s">
        <v>62</v>
      </c>
      <c r="E64" s="59"/>
      <c r="F64" s="59"/>
      <c r="G64" s="59">
        <v>1504500</v>
      </c>
      <c r="H64" s="59"/>
      <c r="I64" s="59"/>
      <c r="J64" s="59"/>
      <c r="K64" s="60">
        <f t="shared" si="1"/>
        <v>1504500</v>
      </c>
    </row>
    <row r="65" spans="1:11" ht="27" customHeight="1">
      <c r="A65" s="56">
        <v>53</v>
      </c>
      <c r="B65" s="57">
        <v>1600700074</v>
      </c>
      <c r="C65" s="58" t="s">
        <v>77</v>
      </c>
      <c r="D65" s="56" t="s">
        <v>78</v>
      </c>
      <c r="E65" s="61"/>
      <c r="F65" s="61"/>
      <c r="G65" s="61">
        <v>60500</v>
      </c>
      <c r="H65" s="61"/>
      <c r="I65" s="61"/>
      <c r="J65" s="61"/>
      <c r="K65" s="60">
        <f t="shared" si="1"/>
        <v>60500</v>
      </c>
    </row>
    <row r="66" spans="1:11" ht="27" customHeight="1">
      <c r="A66" s="56">
        <v>54</v>
      </c>
      <c r="B66" s="57">
        <v>1600700075</v>
      </c>
      <c r="C66" s="58" t="s">
        <v>77</v>
      </c>
      <c r="D66" s="67" t="s">
        <v>79</v>
      </c>
      <c r="E66" s="61"/>
      <c r="F66" s="61"/>
      <c r="G66" s="61">
        <v>230500</v>
      </c>
      <c r="H66" s="61"/>
      <c r="I66" s="61"/>
      <c r="J66" s="61"/>
      <c r="K66" s="60">
        <f t="shared" si="1"/>
        <v>230500</v>
      </c>
    </row>
    <row r="67" spans="1:11" ht="27" customHeight="1">
      <c r="A67" s="56">
        <v>55</v>
      </c>
      <c r="B67" s="57">
        <v>1600700076</v>
      </c>
      <c r="C67" s="58" t="s">
        <v>29</v>
      </c>
      <c r="D67" s="56" t="s">
        <v>80</v>
      </c>
      <c r="E67" s="59">
        <v>7823</v>
      </c>
      <c r="F67" s="59"/>
      <c r="G67" s="59">
        <v>2347100</v>
      </c>
      <c r="H67" s="59"/>
      <c r="I67" s="59"/>
      <c r="J67" s="59"/>
      <c r="K67" s="60">
        <f t="shared" si="1"/>
        <v>2354923</v>
      </c>
    </row>
    <row r="68" spans="1:11" ht="27" customHeight="1">
      <c r="A68" s="56">
        <v>56</v>
      </c>
      <c r="B68" s="57">
        <v>1600700077</v>
      </c>
      <c r="C68" s="58" t="s">
        <v>81</v>
      </c>
      <c r="D68" s="56" t="s">
        <v>82</v>
      </c>
      <c r="E68" s="59"/>
      <c r="F68" s="59"/>
      <c r="G68" s="59">
        <v>3121700</v>
      </c>
      <c r="H68" s="59"/>
      <c r="I68" s="59"/>
      <c r="J68" s="59"/>
      <c r="K68" s="60">
        <f t="shared" si="1"/>
        <v>3121700</v>
      </c>
    </row>
    <row r="69" spans="1:11" ht="27" customHeight="1">
      <c r="A69" s="56">
        <v>57</v>
      </c>
      <c r="B69" s="57">
        <v>1600700078</v>
      </c>
      <c r="C69" s="58" t="s">
        <v>81</v>
      </c>
      <c r="D69" s="56" t="s">
        <v>83</v>
      </c>
      <c r="E69" s="59"/>
      <c r="F69" s="59"/>
      <c r="G69" s="59">
        <v>2463200</v>
      </c>
      <c r="H69" s="59"/>
      <c r="I69" s="59"/>
      <c r="J69" s="59"/>
      <c r="K69" s="60">
        <f t="shared" si="1"/>
        <v>2463200</v>
      </c>
    </row>
    <row r="70" spans="1:11" ht="27" customHeight="1">
      <c r="A70" s="56">
        <v>58</v>
      </c>
      <c r="B70" s="57">
        <v>1600700079</v>
      </c>
      <c r="C70" s="58" t="s">
        <v>81</v>
      </c>
      <c r="D70" s="56" t="s">
        <v>84</v>
      </c>
      <c r="E70" s="59">
        <v>4644</v>
      </c>
      <c r="F70" s="59"/>
      <c r="G70" s="59">
        <v>2039600</v>
      </c>
      <c r="H70" s="59"/>
      <c r="I70" s="59"/>
      <c r="J70" s="59"/>
      <c r="K70" s="60">
        <f t="shared" si="1"/>
        <v>2044244</v>
      </c>
    </row>
    <row r="71" spans="1:11" ht="27" customHeight="1">
      <c r="A71" s="56">
        <v>59</v>
      </c>
      <c r="B71" s="57">
        <v>1600700080</v>
      </c>
      <c r="C71" s="58" t="s">
        <v>81</v>
      </c>
      <c r="D71" s="56" t="s">
        <v>85</v>
      </c>
      <c r="E71" s="59"/>
      <c r="F71" s="59"/>
      <c r="G71" s="59">
        <v>546500</v>
      </c>
      <c r="H71" s="59"/>
      <c r="I71" s="59"/>
      <c r="J71" s="59"/>
      <c r="K71" s="60">
        <f t="shared" si="1"/>
        <v>546500</v>
      </c>
    </row>
    <row r="72" spans="1:11" ht="27" customHeight="1">
      <c r="A72" s="56">
        <v>60</v>
      </c>
      <c r="B72" s="57">
        <v>1600700081</v>
      </c>
      <c r="C72" s="58" t="s">
        <v>81</v>
      </c>
      <c r="D72" s="56" t="s">
        <v>86</v>
      </c>
      <c r="E72" s="59"/>
      <c r="F72" s="59"/>
      <c r="G72" s="59">
        <v>2323300</v>
      </c>
      <c r="H72" s="59"/>
      <c r="I72" s="59"/>
      <c r="J72" s="59"/>
      <c r="K72" s="60">
        <f t="shared" si="1"/>
        <v>2323300</v>
      </c>
    </row>
    <row r="73" spans="1:11" ht="27" customHeight="1">
      <c r="A73" s="56">
        <v>61</v>
      </c>
      <c r="B73" s="57">
        <v>1600700082</v>
      </c>
      <c r="C73" s="58" t="s">
        <v>81</v>
      </c>
      <c r="D73" s="56" t="s">
        <v>87</v>
      </c>
      <c r="E73" s="59"/>
      <c r="F73" s="59"/>
      <c r="G73" s="59">
        <v>2971400</v>
      </c>
      <c r="H73" s="59"/>
      <c r="I73" s="59"/>
      <c r="J73" s="59"/>
      <c r="K73" s="60">
        <f t="shared" si="1"/>
        <v>2971400</v>
      </c>
    </row>
    <row r="74" spans="1:11" ht="27" customHeight="1">
      <c r="A74" s="56">
        <v>62</v>
      </c>
      <c r="B74" s="63">
        <v>1600700083</v>
      </c>
      <c r="C74" s="58" t="s">
        <v>81</v>
      </c>
      <c r="D74" s="56" t="s">
        <v>88</v>
      </c>
      <c r="E74" s="59"/>
      <c r="F74" s="59"/>
      <c r="G74" s="59">
        <v>3418100</v>
      </c>
      <c r="H74" s="59"/>
      <c r="I74" s="59"/>
      <c r="J74" s="59"/>
      <c r="K74" s="60">
        <f t="shared" si="1"/>
        <v>3418100</v>
      </c>
    </row>
    <row r="75" spans="1:11" ht="27" customHeight="1">
      <c r="A75" s="56">
        <v>63</v>
      </c>
      <c r="B75" s="57">
        <v>1600700084</v>
      </c>
      <c r="C75" s="58" t="s">
        <v>81</v>
      </c>
      <c r="D75" s="56" t="s">
        <v>89</v>
      </c>
      <c r="E75" s="61"/>
      <c r="F75" s="61"/>
      <c r="G75" s="61">
        <v>2496400</v>
      </c>
      <c r="H75" s="61"/>
      <c r="I75" s="61"/>
      <c r="J75" s="61"/>
      <c r="K75" s="60">
        <f t="shared" ref="K75:K138" si="2">SUM(E75:J75)</f>
        <v>2496400</v>
      </c>
    </row>
    <row r="76" spans="1:11" ht="27" customHeight="1">
      <c r="A76" s="56">
        <v>64</v>
      </c>
      <c r="B76" s="57">
        <v>1600700085</v>
      </c>
      <c r="C76" s="58" t="s">
        <v>81</v>
      </c>
      <c r="D76" s="56" t="s">
        <v>90</v>
      </c>
      <c r="E76" s="61"/>
      <c r="F76" s="61"/>
      <c r="G76" s="61">
        <v>1654500</v>
      </c>
      <c r="H76" s="61"/>
      <c r="I76" s="61"/>
      <c r="J76" s="61"/>
      <c r="K76" s="60">
        <f t="shared" si="2"/>
        <v>1654500</v>
      </c>
    </row>
    <row r="77" spans="1:11" ht="27" customHeight="1">
      <c r="A77" s="56">
        <v>65</v>
      </c>
      <c r="B77" s="63">
        <v>1600700086</v>
      </c>
      <c r="C77" s="58" t="s">
        <v>81</v>
      </c>
      <c r="D77" s="56" t="s">
        <v>91</v>
      </c>
      <c r="E77" s="59"/>
      <c r="F77" s="59"/>
      <c r="G77" s="59">
        <v>2445800</v>
      </c>
      <c r="H77" s="59"/>
      <c r="I77" s="59"/>
      <c r="J77" s="59"/>
      <c r="K77" s="60">
        <f t="shared" si="2"/>
        <v>2445800</v>
      </c>
    </row>
    <row r="78" spans="1:11" ht="27" customHeight="1">
      <c r="A78" s="56">
        <v>66</v>
      </c>
      <c r="B78" s="57">
        <v>1600700087</v>
      </c>
      <c r="C78" s="58" t="s">
        <v>81</v>
      </c>
      <c r="D78" s="56" t="s">
        <v>92</v>
      </c>
      <c r="E78" s="59"/>
      <c r="F78" s="59"/>
      <c r="G78" s="59">
        <v>2593000</v>
      </c>
      <c r="H78" s="59"/>
      <c r="I78" s="59"/>
      <c r="J78" s="59"/>
      <c r="K78" s="60">
        <f t="shared" si="2"/>
        <v>2593000</v>
      </c>
    </row>
    <row r="79" spans="1:11" ht="27" customHeight="1">
      <c r="A79" s="56">
        <v>67</v>
      </c>
      <c r="B79" s="63">
        <v>1600700088</v>
      </c>
      <c r="C79" s="58" t="s">
        <v>81</v>
      </c>
      <c r="D79" s="56" t="s">
        <v>93</v>
      </c>
      <c r="E79" s="59"/>
      <c r="F79" s="59"/>
      <c r="G79" s="59">
        <v>2336000</v>
      </c>
      <c r="H79" s="59"/>
      <c r="I79" s="59"/>
      <c r="J79" s="59"/>
      <c r="K79" s="60">
        <f t="shared" si="2"/>
        <v>2336000</v>
      </c>
    </row>
    <row r="80" spans="1:11" ht="27" customHeight="1">
      <c r="A80" s="56">
        <v>68</v>
      </c>
      <c r="B80" s="57">
        <v>1600700089</v>
      </c>
      <c r="C80" s="58" t="s">
        <v>81</v>
      </c>
      <c r="D80" s="67" t="s">
        <v>94</v>
      </c>
      <c r="E80" s="59"/>
      <c r="F80" s="59"/>
      <c r="G80" s="59">
        <v>410400</v>
      </c>
      <c r="H80" s="59"/>
      <c r="I80" s="59"/>
      <c r="J80" s="59"/>
      <c r="K80" s="60">
        <f t="shared" si="2"/>
        <v>410400</v>
      </c>
    </row>
    <row r="81" spans="1:11" ht="27" customHeight="1">
      <c r="A81" s="56">
        <v>69</v>
      </c>
      <c r="B81" s="57">
        <v>1600700090</v>
      </c>
      <c r="C81" s="58" t="s">
        <v>29</v>
      </c>
      <c r="D81" s="56" t="s">
        <v>95</v>
      </c>
      <c r="E81" s="59"/>
      <c r="F81" s="59"/>
      <c r="G81" s="59">
        <v>2257400</v>
      </c>
      <c r="H81" s="59"/>
      <c r="I81" s="59"/>
      <c r="J81" s="59"/>
      <c r="K81" s="60">
        <f t="shared" si="2"/>
        <v>2257400</v>
      </c>
    </row>
    <row r="82" spans="1:11" ht="27" customHeight="1">
      <c r="A82" s="56">
        <v>70</v>
      </c>
      <c r="B82" s="57">
        <v>1600700091</v>
      </c>
      <c r="C82" s="58" t="s">
        <v>81</v>
      </c>
      <c r="D82" s="56" t="s">
        <v>96</v>
      </c>
      <c r="E82" s="59"/>
      <c r="F82" s="59"/>
      <c r="G82" s="59">
        <v>1390500</v>
      </c>
      <c r="H82" s="59"/>
      <c r="I82" s="59"/>
      <c r="J82" s="59"/>
      <c r="K82" s="60">
        <f t="shared" si="2"/>
        <v>1390500</v>
      </c>
    </row>
    <row r="83" spans="1:11" ht="27" customHeight="1">
      <c r="A83" s="56">
        <v>71</v>
      </c>
      <c r="B83" s="63">
        <v>1600700092</v>
      </c>
      <c r="C83" s="58" t="s">
        <v>29</v>
      </c>
      <c r="D83" s="56" t="s">
        <v>97</v>
      </c>
      <c r="E83" s="59"/>
      <c r="F83" s="59"/>
      <c r="G83" s="59">
        <v>5808700</v>
      </c>
      <c r="H83" s="59"/>
      <c r="I83" s="59"/>
      <c r="J83" s="59"/>
      <c r="K83" s="60">
        <f t="shared" si="2"/>
        <v>5808700</v>
      </c>
    </row>
    <row r="84" spans="1:11" ht="27" customHeight="1">
      <c r="A84" s="56">
        <v>72</v>
      </c>
      <c r="B84" s="57">
        <v>1600700093</v>
      </c>
      <c r="C84" s="58" t="s">
        <v>81</v>
      </c>
      <c r="D84" s="67" t="s">
        <v>98</v>
      </c>
      <c r="E84" s="59"/>
      <c r="F84" s="59"/>
      <c r="G84" s="59">
        <v>3285500</v>
      </c>
      <c r="H84" s="59"/>
      <c r="I84" s="59"/>
      <c r="J84" s="59"/>
      <c r="K84" s="60">
        <f t="shared" si="2"/>
        <v>3285500</v>
      </c>
    </row>
    <row r="85" spans="1:11" ht="27" customHeight="1">
      <c r="A85" s="56">
        <v>73</v>
      </c>
      <c r="B85" s="63">
        <v>1600700094</v>
      </c>
      <c r="C85" s="58" t="s">
        <v>81</v>
      </c>
      <c r="D85" s="56" t="s">
        <v>99</v>
      </c>
      <c r="E85" s="59"/>
      <c r="F85" s="59"/>
      <c r="G85" s="59">
        <v>2525400</v>
      </c>
      <c r="H85" s="59"/>
      <c r="I85" s="59"/>
      <c r="J85" s="59"/>
      <c r="K85" s="60">
        <f t="shared" si="2"/>
        <v>2525400</v>
      </c>
    </row>
    <row r="86" spans="1:11" ht="27" customHeight="1">
      <c r="A86" s="56">
        <v>74</v>
      </c>
      <c r="B86" s="57">
        <v>1600700095</v>
      </c>
      <c r="C86" s="58" t="s">
        <v>81</v>
      </c>
      <c r="D86" s="56" t="s">
        <v>100</v>
      </c>
      <c r="E86" s="59"/>
      <c r="F86" s="59"/>
      <c r="G86" s="59">
        <v>1895600</v>
      </c>
      <c r="H86" s="59"/>
      <c r="I86" s="59"/>
      <c r="J86" s="59"/>
      <c r="K86" s="60">
        <f t="shared" si="2"/>
        <v>1895600</v>
      </c>
    </row>
    <row r="87" spans="1:11" ht="27" customHeight="1">
      <c r="A87" s="56">
        <v>75</v>
      </c>
      <c r="B87" s="57">
        <v>1600700096</v>
      </c>
      <c r="C87" s="58" t="s">
        <v>81</v>
      </c>
      <c r="D87" s="56" t="s">
        <v>101</v>
      </c>
      <c r="E87" s="59"/>
      <c r="F87" s="59"/>
      <c r="G87" s="59">
        <v>2421800</v>
      </c>
      <c r="H87" s="59"/>
      <c r="I87" s="59"/>
      <c r="J87" s="59"/>
      <c r="K87" s="60">
        <f t="shared" si="2"/>
        <v>2421800</v>
      </c>
    </row>
    <row r="88" spans="1:11" ht="27" customHeight="1">
      <c r="A88" s="56">
        <v>76</v>
      </c>
      <c r="B88" s="57">
        <v>1600700097</v>
      </c>
      <c r="C88" s="58" t="s">
        <v>81</v>
      </c>
      <c r="D88" s="56" t="s">
        <v>79</v>
      </c>
      <c r="E88" s="59"/>
      <c r="F88" s="59"/>
      <c r="G88" s="59">
        <v>2642300</v>
      </c>
      <c r="H88" s="59"/>
      <c r="I88" s="59"/>
      <c r="J88" s="59"/>
      <c r="K88" s="60">
        <f t="shared" si="2"/>
        <v>2642300</v>
      </c>
    </row>
    <row r="89" spans="1:11" ht="27" customHeight="1">
      <c r="A89" s="56">
        <v>77</v>
      </c>
      <c r="B89" s="57">
        <v>1600700098</v>
      </c>
      <c r="C89" s="58" t="s">
        <v>81</v>
      </c>
      <c r="D89" s="56" t="s">
        <v>102</v>
      </c>
      <c r="E89" s="59"/>
      <c r="F89" s="59"/>
      <c r="G89" s="59">
        <v>2985000</v>
      </c>
      <c r="H89" s="59"/>
      <c r="I89" s="59"/>
      <c r="J89" s="59"/>
      <c r="K89" s="60">
        <f t="shared" si="2"/>
        <v>2985000</v>
      </c>
    </row>
    <row r="90" spans="1:11" ht="27" customHeight="1">
      <c r="A90" s="56">
        <v>78</v>
      </c>
      <c r="B90" s="57">
        <v>1600700099</v>
      </c>
      <c r="C90" s="58" t="s">
        <v>81</v>
      </c>
      <c r="D90" s="56" t="s">
        <v>103</v>
      </c>
      <c r="E90" s="59">
        <v>2043</v>
      </c>
      <c r="F90" s="59"/>
      <c r="G90" s="59">
        <v>1147700</v>
      </c>
      <c r="H90" s="59"/>
      <c r="I90" s="59"/>
      <c r="J90" s="59"/>
      <c r="K90" s="60">
        <f t="shared" si="2"/>
        <v>1149743</v>
      </c>
    </row>
    <row r="91" spans="1:11" ht="27" customHeight="1">
      <c r="A91" s="56">
        <v>79</v>
      </c>
      <c r="B91" s="63">
        <v>1600700100</v>
      </c>
      <c r="C91" s="58" t="s">
        <v>29</v>
      </c>
      <c r="D91" s="56" t="s">
        <v>104</v>
      </c>
      <c r="E91" s="59"/>
      <c r="F91" s="59"/>
      <c r="G91" s="59">
        <v>3202200</v>
      </c>
      <c r="H91" s="59"/>
      <c r="I91" s="59"/>
      <c r="J91" s="59"/>
      <c r="K91" s="60">
        <f t="shared" si="2"/>
        <v>3202200</v>
      </c>
    </row>
    <row r="92" spans="1:11" ht="27" customHeight="1">
      <c r="A92" s="56">
        <v>80</v>
      </c>
      <c r="B92" s="57">
        <v>1600700101</v>
      </c>
      <c r="C92" s="58" t="s">
        <v>81</v>
      </c>
      <c r="D92" s="56" t="s">
        <v>54</v>
      </c>
      <c r="E92" s="59"/>
      <c r="F92" s="59"/>
      <c r="G92" s="59">
        <v>3065700</v>
      </c>
      <c r="H92" s="59"/>
      <c r="I92" s="59"/>
      <c r="J92" s="59"/>
      <c r="K92" s="60">
        <f t="shared" si="2"/>
        <v>3065700</v>
      </c>
    </row>
    <row r="93" spans="1:11" ht="27" customHeight="1">
      <c r="A93" s="56">
        <v>81</v>
      </c>
      <c r="B93" s="57">
        <v>1600700102</v>
      </c>
      <c r="C93" s="58" t="s">
        <v>81</v>
      </c>
      <c r="D93" s="56" t="s">
        <v>105</v>
      </c>
      <c r="E93" s="59"/>
      <c r="F93" s="59"/>
      <c r="G93" s="59">
        <v>1814900</v>
      </c>
      <c r="H93" s="59"/>
      <c r="I93" s="59"/>
      <c r="J93" s="59"/>
      <c r="K93" s="60">
        <f t="shared" si="2"/>
        <v>1814900</v>
      </c>
    </row>
    <row r="94" spans="1:11" ht="27" customHeight="1">
      <c r="A94" s="56">
        <v>82</v>
      </c>
      <c r="B94" s="57">
        <v>1600700103</v>
      </c>
      <c r="C94" s="58" t="s">
        <v>81</v>
      </c>
      <c r="D94" s="56" t="s">
        <v>106</v>
      </c>
      <c r="E94" s="59"/>
      <c r="F94" s="59"/>
      <c r="G94" s="59">
        <v>2289000</v>
      </c>
      <c r="H94" s="59"/>
      <c r="I94" s="59"/>
      <c r="J94" s="59"/>
      <c r="K94" s="60">
        <f t="shared" si="2"/>
        <v>2289000</v>
      </c>
    </row>
    <row r="95" spans="1:11" ht="27" customHeight="1">
      <c r="A95" s="56">
        <v>83</v>
      </c>
      <c r="B95" s="57">
        <v>1600700104</v>
      </c>
      <c r="C95" s="58" t="s">
        <v>81</v>
      </c>
      <c r="D95" s="56" t="s">
        <v>107</v>
      </c>
      <c r="E95" s="59">
        <v>3000</v>
      </c>
      <c r="F95" s="59"/>
      <c r="G95" s="59">
        <v>2021500</v>
      </c>
      <c r="H95" s="59"/>
      <c r="I95" s="59"/>
      <c r="J95" s="59"/>
      <c r="K95" s="60">
        <f t="shared" si="2"/>
        <v>2024500</v>
      </c>
    </row>
    <row r="96" spans="1:11" ht="27" customHeight="1">
      <c r="A96" s="56">
        <v>84</v>
      </c>
      <c r="B96" s="57">
        <v>1600700105</v>
      </c>
      <c r="C96" s="66" t="s">
        <v>81</v>
      </c>
      <c r="D96" s="67" t="s">
        <v>56</v>
      </c>
      <c r="E96" s="59"/>
      <c r="F96" s="59"/>
      <c r="G96" s="59">
        <v>3221100</v>
      </c>
      <c r="H96" s="59"/>
      <c r="I96" s="59"/>
      <c r="J96" s="59"/>
      <c r="K96" s="60">
        <f t="shared" si="2"/>
        <v>3221100</v>
      </c>
    </row>
    <row r="97" spans="1:11" ht="27" customHeight="1">
      <c r="A97" s="56">
        <v>85</v>
      </c>
      <c r="B97" s="57">
        <v>1600700106</v>
      </c>
      <c r="C97" s="58" t="s">
        <v>81</v>
      </c>
      <c r="D97" s="56" t="s">
        <v>108</v>
      </c>
      <c r="E97" s="59"/>
      <c r="F97" s="59"/>
      <c r="G97" s="59">
        <v>3042700</v>
      </c>
      <c r="H97" s="59"/>
      <c r="I97" s="59"/>
      <c r="J97" s="59"/>
      <c r="K97" s="60">
        <f t="shared" si="2"/>
        <v>3042700</v>
      </c>
    </row>
    <row r="98" spans="1:11" ht="27" customHeight="1">
      <c r="A98" s="56">
        <v>86</v>
      </c>
      <c r="B98" s="57">
        <v>1600700107</v>
      </c>
      <c r="C98" s="58" t="s">
        <v>81</v>
      </c>
      <c r="D98" s="56" t="s">
        <v>109</v>
      </c>
      <c r="E98" s="59"/>
      <c r="F98" s="59"/>
      <c r="G98" s="59">
        <v>2009900</v>
      </c>
      <c r="H98" s="59"/>
      <c r="I98" s="59"/>
      <c r="J98" s="59"/>
      <c r="K98" s="60">
        <f t="shared" si="2"/>
        <v>2009900</v>
      </c>
    </row>
    <row r="99" spans="1:11" ht="27" customHeight="1">
      <c r="A99" s="56">
        <v>87</v>
      </c>
      <c r="B99" s="57">
        <v>1600700108</v>
      </c>
      <c r="C99" s="58" t="s">
        <v>81</v>
      </c>
      <c r="D99" s="56" t="s">
        <v>110</v>
      </c>
      <c r="E99" s="59"/>
      <c r="F99" s="59"/>
      <c r="G99" s="59">
        <v>1665400</v>
      </c>
      <c r="H99" s="59"/>
      <c r="I99" s="59"/>
      <c r="J99" s="59"/>
      <c r="K99" s="60">
        <f t="shared" si="2"/>
        <v>1665400</v>
      </c>
    </row>
    <row r="100" spans="1:11" ht="27" customHeight="1">
      <c r="A100" s="56">
        <v>88</v>
      </c>
      <c r="B100" s="63">
        <v>1600700109</v>
      </c>
      <c r="C100" s="58" t="s">
        <v>81</v>
      </c>
      <c r="D100" s="56" t="s">
        <v>111</v>
      </c>
      <c r="E100" s="59"/>
      <c r="F100" s="59"/>
      <c r="G100" s="59">
        <v>1864700</v>
      </c>
      <c r="H100" s="59"/>
      <c r="I100" s="59"/>
      <c r="J100" s="59"/>
      <c r="K100" s="60">
        <f t="shared" si="2"/>
        <v>1864700</v>
      </c>
    </row>
    <row r="101" spans="1:11" ht="27" customHeight="1">
      <c r="A101" s="56">
        <v>89</v>
      </c>
      <c r="B101" s="57">
        <v>1600700110</v>
      </c>
      <c r="C101" s="58" t="s">
        <v>81</v>
      </c>
      <c r="D101" s="56" t="s">
        <v>112</v>
      </c>
      <c r="E101" s="61"/>
      <c r="F101" s="61"/>
      <c r="G101" s="61">
        <v>2876100</v>
      </c>
      <c r="H101" s="61"/>
      <c r="I101" s="61"/>
      <c r="J101" s="61"/>
      <c r="K101" s="60">
        <f t="shared" si="2"/>
        <v>2876100</v>
      </c>
    </row>
    <row r="102" spans="1:11" ht="27" customHeight="1">
      <c r="A102" s="56">
        <v>90</v>
      </c>
      <c r="B102" s="57">
        <v>1600700111</v>
      </c>
      <c r="C102" s="58" t="s">
        <v>81</v>
      </c>
      <c r="D102" s="56" t="s">
        <v>113</v>
      </c>
      <c r="E102" s="59"/>
      <c r="F102" s="59"/>
      <c r="G102" s="59">
        <v>1639600</v>
      </c>
      <c r="H102" s="59"/>
      <c r="I102" s="59"/>
      <c r="J102" s="59"/>
      <c r="K102" s="60">
        <f t="shared" si="2"/>
        <v>1639600</v>
      </c>
    </row>
    <row r="103" spans="1:11" ht="27" customHeight="1">
      <c r="A103" s="56">
        <v>91</v>
      </c>
      <c r="B103" s="57">
        <v>1600700112</v>
      </c>
      <c r="C103" s="58" t="s">
        <v>81</v>
      </c>
      <c r="D103" s="56" t="s">
        <v>114</v>
      </c>
      <c r="E103" s="59"/>
      <c r="F103" s="59"/>
      <c r="G103" s="59">
        <v>2398300</v>
      </c>
      <c r="H103" s="59"/>
      <c r="I103" s="59"/>
      <c r="J103" s="59"/>
      <c r="K103" s="60">
        <f t="shared" si="2"/>
        <v>2398300</v>
      </c>
    </row>
    <row r="104" spans="1:11" ht="27" customHeight="1">
      <c r="A104" s="56">
        <v>92</v>
      </c>
      <c r="B104" s="63">
        <v>1600700113</v>
      </c>
      <c r="C104" s="58" t="s">
        <v>81</v>
      </c>
      <c r="D104" s="56" t="s">
        <v>115</v>
      </c>
      <c r="E104" s="59"/>
      <c r="F104" s="59"/>
      <c r="G104" s="59">
        <v>2638600</v>
      </c>
      <c r="H104" s="59"/>
      <c r="I104" s="59"/>
      <c r="J104" s="59"/>
      <c r="K104" s="60">
        <f t="shared" si="2"/>
        <v>2638600</v>
      </c>
    </row>
    <row r="105" spans="1:11" ht="27" customHeight="1">
      <c r="A105" s="56">
        <v>93</v>
      </c>
      <c r="B105" s="57">
        <v>1600700114</v>
      </c>
      <c r="C105" s="58" t="s">
        <v>81</v>
      </c>
      <c r="D105" s="56" t="s">
        <v>116</v>
      </c>
      <c r="E105" s="59"/>
      <c r="F105" s="59"/>
      <c r="G105" s="59">
        <v>2182400</v>
      </c>
      <c r="H105" s="59"/>
      <c r="I105" s="59"/>
      <c r="J105" s="59"/>
      <c r="K105" s="60">
        <f t="shared" si="2"/>
        <v>2182400</v>
      </c>
    </row>
    <row r="106" spans="1:11" ht="27" customHeight="1">
      <c r="A106" s="56">
        <v>94</v>
      </c>
      <c r="B106" s="57">
        <v>1600700115</v>
      </c>
      <c r="C106" s="58" t="s">
        <v>81</v>
      </c>
      <c r="D106" s="56" t="s">
        <v>62</v>
      </c>
      <c r="E106" s="59"/>
      <c r="F106" s="59"/>
      <c r="G106" s="59">
        <v>2732600</v>
      </c>
      <c r="H106" s="59"/>
      <c r="I106" s="59"/>
      <c r="J106" s="59"/>
      <c r="K106" s="60">
        <f t="shared" si="2"/>
        <v>2732600</v>
      </c>
    </row>
    <row r="107" spans="1:11" s="68" customFormat="1" ht="27" customHeight="1">
      <c r="A107" s="56">
        <v>95</v>
      </c>
      <c r="B107" s="63">
        <v>1600700116</v>
      </c>
      <c r="C107" s="64" t="s">
        <v>81</v>
      </c>
      <c r="D107" s="65" t="s">
        <v>117</v>
      </c>
      <c r="E107" s="59"/>
      <c r="F107" s="59"/>
      <c r="G107" s="59">
        <v>1556200</v>
      </c>
      <c r="H107" s="59"/>
      <c r="I107" s="59"/>
      <c r="J107" s="59"/>
      <c r="K107" s="60">
        <f t="shared" si="2"/>
        <v>1556200</v>
      </c>
    </row>
    <row r="108" spans="1:11" ht="27" customHeight="1">
      <c r="A108" s="56">
        <v>96</v>
      </c>
      <c r="B108" s="57">
        <v>1600700117</v>
      </c>
      <c r="C108" s="58" t="s">
        <v>29</v>
      </c>
      <c r="D108" s="56" t="s">
        <v>118</v>
      </c>
      <c r="E108" s="59"/>
      <c r="F108" s="59"/>
      <c r="G108" s="59">
        <v>1572700</v>
      </c>
      <c r="H108" s="59"/>
      <c r="I108" s="59"/>
      <c r="J108" s="59"/>
      <c r="K108" s="60">
        <f t="shared" si="2"/>
        <v>1572700</v>
      </c>
    </row>
    <row r="109" spans="1:11" ht="27" customHeight="1">
      <c r="A109" s="56">
        <v>97</v>
      </c>
      <c r="B109" s="57">
        <v>1600700118</v>
      </c>
      <c r="C109" s="58" t="s">
        <v>81</v>
      </c>
      <c r="D109" s="56" t="s">
        <v>119</v>
      </c>
      <c r="E109" s="59"/>
      <c r="F109" s="59"/>
      <c r="G109" s="59">
        <v>4067100</v>
      </c>
      <c r="H109" s="59"/>
      <c r="I109" s="59"/>
      <c r="J109" s="59"/>
      <c r="K109" s="60">
        <f t="shared" si="2"/>
        <v>4067100</v>
      </c>
    </row>
    <row r="110" spans="1:11" ht="27" customHeight="1">
      <c r="A110" s="56">
        <v>98</v>
      </c>
      <c r="B110" s="57">
        <v>1600700119</v>
      </c>
      <c r="C110" s="58" t="s">
        <v>81</v>
      </c>
      <c r="D110" s="56" t="s">
        <v>120</v>
      </c>
      <c r="E110" s="59"/>
      <c r="F110" s="59"/>
      <c r="G110" s="59">
        <v>3589700</v>
      </c>
      <c r="H110" s="59"/>
      <c r="I110" s="59"/>
      <c r="J110" s="59"/>
      <c r="K110" s="60">
        <f t="shared" si="2"/>
        <v>3589700</v>
      </c>
    </row>
    <row r="111" spans="1:11" ht="27" customHeight="1">
      <c r="A111" s="56">
        <v>99</v>
      </c>
      <c r="B111" s="57">
        <v>1600700120</v>
      </c>
      <c r="C111" s="58" t="s">
        <v>81</v>
      </c>
      <c r="D111" s="67" t="s">
        <v>121</v>
      </c>
      <c r="E111" s="59">
        <v>1506</v>
      </c>
      <c r="F111" s="59"/>
      <c r="G111" s="59">
        <v>3636900</v>
      </c>
      <c r="H111" s="59"/>
      <c r="I111" s="59"/>
      <c r="J111" s="59"/>
      <c r="K111" s="60">
        <f t="shared" si="2"/>
        <v>3638406</v>
      </c>
    </row>
    <row r="112" spans="1:11" ht="27" customHeight="1">
      <c r="A112" s="56">
        <v>100</v>
      </c>
      <c r="B112" s="57">
        <v>1600700121</v>
      </c>
      <c r="C112" s="58" t="s">
        <v>81</v>
      </c>
      <c r="D112" s="56" t="s">
        <v>122</v>
      </c>
      <c r="E112" s="59"/>
      <c r="F112" s="59"/>
      <c r="G112" s="59">
        <v>2225300</v>
      </c>
      <c r="H112" s="59"/>
      <c r="I112" s="59"/>
      <c r="J112" s="59"/>
      <c r="K112" s="60">
        <f t="shared" si="2"/>
        <v>2225300</v>
      </c>
    </row>
    <row r="113" spans="1:11" ht="27" customHeight="1">
      <c r="A113" s="56">
        <v>101</v>
      </c>
      <c r="B113" s="57">
        <v>1600700122</v>
      </c>
      <c r="C113" s="58" t="s">
        <v>81</v>
      </c>
      <c r="D113" s="56" t="s">
        <v>123</v>
      </c>
      <c r="E113" s="59">
        <v>7000</v>
      </c>
      <c r="F113" s="59"/>
      <c r="G113" s="59">
        <v>1661500</v>
      </c>
      <c r="H113" s="59"/>
      <c r="I113" s="59"/>
      <c r="J113" s="59"/>
      <c r="K113" s="60">
        <f t="shared" si="2"/>
        <v>1668500</v>
      </c>
    </row>
    <row r="114" spans="1:11" ht="27" customHeight="1">
      <c r="A114" s="56">
        <v>102</v>
      </c>
      <c r="B114" s="57">
        <v>1600700123</v>
      </c>
      <c r="C114" s="58" t="s">
        <v>81</v>
      </c>
      <c r="D114" s="56" t="s">
        <v>124</v>
      </c>
      <c r="E114" s="59">
        <v>3300</v>
      </c>
      <c r="F114" s="59"/>
      <c r="G114" s="59">
        <v>3958200</v>
      </c>
      <c r="H114" s="59"/>
      <c r="I114" s="59"/>
      <c r="J114" s="59"/>
      <c r="K114" s="60">
        <f t="shared" si="2"/>
        <v>3961500</v>
      </c>
    </row>
    <row r="115" spans="1:11" ht="27" customHeight="1">
      <c r="A115" s="56">
        <v>103</v>
      </c>
      <c r="B115" s="63">
        <v>1600700124</v>
      </c>
      <c r="C115" s="58" t="s">
        <v>29</v>
      </c>
      <c r="D115" s="56" t="s">
        <v>125</v>
      </c>
      <c r="E115" s="59"/>
      <c r="F115" s="59"/>
      <c r="G115" s="59">
        <v>3389500</v>
      </c>
      <c r="H115" s="59"/>
      <c r="I115" s="59"/>
      <c r="J115" s="59"/>
      <c r="K115" s="60">
        <f t="shared" si="2"/>
        <v>3389500</v>
      </c>
    </row>
    <row r="116" spans="1:11" ht="27" customHeight="1">
      <c r="A116" s="56">
        <v>104</v>
      </c>
      <c r="B116" s="57">
        <v>1600700125</v>
      </c>
      <c r="C116" s="58" t="s">
        <v>81</v>
      </c>
      <c r="D116" s="56" t="s">
        <v>126</v>
      </c>
      <c r="E116" s="59">
        <v>3480</v>
      </c>
      <c r="F116" s="59"/>
      <c r="G116" s="59">
        <v>1274600</v>
      </c>
      <c r="H116" s="59"/>
      <c r="I116" s="59"/>
      <c r="J116" s="59"/>
      <c r="K116" s="60">
        <f t="shared" si="2"/>
        <v>1278080</v>
      </c>
    </row>
    <row r="117" spans="1:11" ht="27" customHeight="1">
      <c r="A117" s="56">
        <v>105</v>
      </c>
      <c r="B117" s="57">
        <v>1600700126</v>
      </c>
      <c r="C117" s="58" t="s">
        <v>81</v>
      </c>
      <c r="D117" s="56" t="s">
        <v>127</v>
      </c>
      <c r="E117" s="59">
        <v>7106</v>
      </c>
      <c r="F117" s="59"/>
      <c r="G117" s="59">
        <v>2147900</v>
      </c>
      <c r="H117" s="59"/>
      <c r="I117" s="59"/>
      <c r="J117" s="59"/>
      <c r="K117" s="60">
        <f t="shared" si="2"/>
        <v>2155006</v>
      </c>
    </row>
    <row r="118" spans="1:11" ht="27" customHeight="1">
      <c r="A118" s="56">
        <v>106</v>
      </c>
      <c r="B118" s="57">
        <v>1600700127</v>
      </c>
      <c r="C118" s="58" t="s">
        <v>81</v>
      </c>
      <c r="D118" s="56" t="s">
        <v>128</v>
      </c>
      <c r="E118" s="59"/>
      <c r="F118" s="59"/>
      <c r="G118" s="59">
        <v>1862100</v>
      </c>
      <c r="H118" s="59"/>
      <c r="I118" s="59"/>
      <c r="J118" s="59"/>
      <c r="K118" s="60">
        <f t="shared" si="2"/>
        <v>1862100</v>
      </c>
    </row>
    <row r="119" spans="1:11" ht="27" customHeight="1">
      <c r="A119" s="56">
        <v>107</v>
      </c>
      <c r="B119" s="57">
        <v>1600700128</v>
      </c>
      <c r="C119" s="58" t="s">
        <v>81</v>
      </c>
      <c r="D119" s="56" t="s">
        <v>129</v>
      </c>
      <c r="E119" s="59">
        <v>3700</v>
      </c>
      <c r="F119" s="59"/>
      <c r="G119" s="59">
        <v>1697900</v>
      </c>
      <c r="H119" s="59"/>
      <c r="I119" s="59"/>
      <c r="J119" s="59"/>
      <c r="K119" s="60">
        <f t="shared" si="2"/>
        <v>1701600</v>
      </c>
    </row>
    <row r="120" spans="1:11" ht="27" customHeight="1">
      <c r="A120" s="56">
        <v>108</v>
      </c>
      <c r="B120" s="57">
        <v>1600700129</v>
      </c>
      <c r="C120" s="58" t="s">
        <v>81</v>
      </c>
      <c r="D120" s="56" t="s">
        <v>130</v>
      </c>
      <c r="E120" s="59"/>
      <c r="F120" s="59"/>
      <c r="G120" s="59">
        <v>2396200</v>
      </c>
      <c r="H120" s="59"/>
      <c r="I120" s="59"/>
      <c r="J120" s="59"/>
      <c r="K120" s="60">
        <f t="shared" si="2"/>
        <v>2396200</v>
      </c>
    </row>
    <row r="121" spans="1:11" ht="27" customHeight="1">
      <c r="A121" s="56">
        <v>109</v>
      </c>
      <c r="B121" s="57">
        <v>1600700130</v>
      </c>
      <c r="C121" s="58" t="s">
        <v>81</v>
      </c>
      <c r="D121" s="56" t="s">
        <v>131</v>
      </c>
      <c r="E121" s="59"/>
      <c r="F121" s="59"/>
      <c r="G121" s="59">
        <v>1141100</v>
      </c>
      <c r="H121" s="59"/>
      <c r="I121" s="59"/>
      <c r="J121" s="59"/>
      <c r="K121" s="60">
        <f t="shared" si="2"/>
        <v>1141100</v>
      </c>
    </row>
    <row r="122" spans="1:11" ht="27" customHeight="1">
      <c r="A122" s="56">
        <v>110</v>
      </c>
      <c r="B122" s="57">
        <v>1600700131</v>
      </c>
      <c r="C122" s="58" t="s">
        <v>132</v>
      </c>
      <c r="D122" s="56" t="s">
        <v>133</v>
      </c>
      <c r="E122" s="59"/>
      <c r="F122" s="59"/>
      <c r="G122" s="59">
        <v>1023100</v>
      </c>
      <c r="H122" s="59"/>
      <c r="I122" s="59"/>
      <c r="J122" s="59"/>
      <c r="K122" s="60">
        <f t="shared" si="2"/>
        <v>1023100</v>
      </c>
    </row>
    <row r="123" spans="1:11" ht="27" customHeight="1">
      <c r="A123" s="56">
        <v>111</v>
      </c>
      <c r="B123" s="63">
        <v>1600700132</v>
      </c>
      <c r="C123" s="58" t="s">
        <v>132</v>
      </c>
      <c r="D123" s="56" t="s">
        <v>134</v>
      </c>
      <c r="E123" s="59">
        <v>1936</v>
      </c>
      <c r="F123" s="59"/>
      <c r="G123" s="59">
        <v>1850800</v>
      </c>
      <c r="H123" s="59"/>
      <c r="I123" s="59"/>
      <c r="J123" s="59"/>
      <c r="K123" s="60">
        <f t="shared" si="2"/>
        <v>1852736</v>
      </c>
    </row>
    <row r="124" spans="1:11" ht="27" customHeight="1">
      <c r="A124" s="56">
        <v>112</v>
      </c>
      <c r="B124" s="57">
        <v>1600700133</v>
      </c>
      <c r="C124" s="58" t="s">
        <v>132</v>
      </c>
      <c r="D124" s="56" t="s">
        <v>135</v>
      </c>
      <c r="E124" s="59"/>
      <c r="F124" s="59"/>
      <c r="G124" s="59">
        <v>1101000</v>
      </c>
      <c r="H124" s="59"/>
      <c r="I124" s="59"/>
      <c r="J124" s="59"/>
      <c r="K124" s="60">
        <f t="shared" si="2"/>
        <v>1101000</v>
      </c>
    </row>
    <row r="125" spans="1:11" ht="27" customHeight="1">
      <c r="A125" s="56">
        <v>113</v>
      </c>
      <c r="B125" s="57">
        <v>1600700134</v>
      </c>
      <c r="C125" s="58" t="s">
        <v>132</v>
      </c>
      <c r="D125" s="56" t="s">
        <v>136</v>
      </c>
      <c r="E125" s="59"/>
      <c r="F125" s="59"/>
      <c r="G125" s="59">
        <v>1682900</v>
      </c>
      <c r="H125" s="59"/>
      <c r="I125" s="59"/>
      <c r="J125" s="59"/>
      <c r="K125" s="60">
        <f t="shared" si="2"/>
        <v>1682900</v>
      </c>
    </row>
    <row r="126" spans="1:11" ht="27" customHeight="1">
      <c r="A126" s="56">
        <v>114</v>
      </c>
      <c r="B126" s="63">
        <v>1600700135</v>
      </c>
      <c r="C126" s="58" t="s">
        <v>132</v>
      </c>
      <c r="D126" s="56" t="s">
        <v>137</v>
      </c>
      <c r="E126" s="59">
        <v>1936</v>
      </c>
      <c r="F126" s="59"/>
      <c r="G126" s="59">
        <v>1124200</v>
      </c>
      <c r="H126" s="59"/>
      <c r="I126" s="59"/>
      <c r="J126" s="59"/>
      <c r="K126" s="60">
        <f t="shared" si="2"/>
        <v>1126136</v>
      </c>
    </row>
    <row r="127" spans="1:11" ht="27" customHeight="1">
      <c r="A127" s="56">
        <v>115</v>
      </c>
      <c r="B127" s="57">
        <v>1600700136</v>
      </c>
      <c r="C127" s="58" t="s">
        <v>132</v>
      </c>
      <c r="D127" s="56" t="s">
        <v>138</v>
      </c>
      <c r="E127" s="59"/>
      <c r="F127" s="59"/>
      <c r="G127" s="59">
        <v>2042200</v>
      </c>
      <c r="H127" s="59"/>
      <c r="I127" s="59"/>
      <c r="J127" s="59"/>
      <c r="K127" s="60">
        <f t="shared" si="2"/>
        <v>2042200</v>
      </c>
    </row>
    <row r="128" spans="1:11" ht="27" customHeight="1">
      <c r="A128" s="56">
        <v>116</v>
      </c>
      <c r="B128" s="57">
        <v>1600700137</v>
      </c>
      <c r="C128" s="58" t="s">
        <v>132</v>
      </c>
      <c r="D128" s="56" t="s">
        <v>139</v>
      </c>
      <c r="E128" s="59"/>
      <c r="F128" s="59"/>
      <c r="G128" s="59">
        <v>127800</v>
      </c>
      <c r="H128" s="59"/>
      <c r="I128" s="59"/>
      <c r="J128" s="59"/>
      <c r="K128" s="60">
        <f t="shared" si="2"/>
        <v>127800</v>
      </c>
    </row>
    <row r="129" spans="1:11" ht="27" customHeight="1">
      <c r="A129" s="56">
        <v>117</v>
      </c>
      <c r="B129" s="57">
        <v>1600700138</v>
      </c>
      <c r="C129" s="58" t="s">
        <v>132</v>
      </c>
      <c r="D129" s="56" t="s">
        <v>140</v>
      </c>
      <c r="E129" s="59"/>
      <c r="F129" s="59"/>
      <c r="G129" s="59">
        <v>2332400</v>
      </c>
      <c r="H129" s="59"/>
      <c r="I129" s="59"/>
      <c r="J129" s="59"/>
      <c r="K129" s="60">
        <f t="shared" si="2"/>
        <v>2332400</v>
      </c>
    </row>
    <row r="130" spans="1:11" ht="27" customHeight="1">
      <c r="A130" s="56">
        <v>118</v>
      </c>
      <c r="B130" s="63">
        <v>1600700139</v>
      </c>
      <c r="C130" s="58" t="s">
        <v>132</v>
      </c>
      <c r="D130" s="56" t="s">
        <v>141</v>
      </c>
      <c r="E130" s="59"/>
      <c r="F130" s="59"/>
      <c r="G130" s="59">
        <v>1386300</v>
      </c>
      <c r="H130" s="59"/>
      <c r="I130" s="59"/>
      <c r="J130" s="59"/>
      <c r="K130" s="60">
        <f t="shared" si="2"/>
        <v>1386300</v>
      </c>
    </row>
    <row r="131" spans="1:11" ht="27" customHeight="1">
      <c r="A131" s="56">
        <v>119</v>
      </c>
      <c r="B131" s="63">
        <v>1600700141</v>
      </c>
      <c r="C131" s="58" t="s">
        <v>132</v>
      </c>
      <c r="D131" s="56" t="s">
        <v>142</v>
      </c>
      <c r="E131" s="59"/>
      <c r="F131" s="59"/>
      <c r="G131" s="59">
        <v>627900</v>
      </c>
      <c r="H131" s="59"/>
      <c r="I131" s="59"/>
      <c r="J131" s="59"/>
      <c r="K131" s="60">
        <f t="shared" si="2"/>
        <v>627900</v>
      </c>
    </row>
    <row r="132" spans="1:11" ht="27" customHeight="1">
      <c r="A132" s="56">
        <v>120</v>
      </c>
      <c r="B132" s="57">
        <v>1600700142</v>
      </c>
      <c r="C132" s="58" t="s">
        <v>132</v>
      </c>
      <c r="D132" s="56" t="s">
        <v>143</v>
      </c>
      <c r="E132" s="59"/>
      <c r="F132" s="59"/>
      <c r="G132" s="59">
        <v>904200</v>
      </c>
      <c r="H132" s="59"/>
      <c r="I132" s="59"/>
      <c r="J132" s="59"/>
      <c r="K132" s="60">
        <f t="shared" si="2"/>
        <v>904200</v>
      </c>
    </row>
    <row r="133" spans="1:11" ht="27" customHeight="1">
      <c r="A133" s="56">
        <v>121</v>
      </c>
      <c r="B133" s="57">
        <v>1600700143</v>
      </c>
      <c r="C133" s="58" t="s">
        <v>132</v>
      </c>
      <c r="D133" s="56" t="s">
        <v>144</v>
      </c>
      <c r="E133" s="59"/>
      <c r="F133" s="59"/>
      <c r="G133" s="59">
        <v>1098100</v>
      </c>
      <c r="H133" s="59"/>
      <c r="I133" s="59"/>
      <c r="J133" s="59"/>
      <c r="K133" s="60">
        <f t="shared" si="2"/>
        <v>1098100</v>
      </c>
    </row>
    <row r="134" spans="1:11" ht="27" customHeight="1">
      <c r="A134" s="56">
        <v>122</v>
      </c>
      <c r="B134" s="57">
        <v>1600700144</v>
      </c>
      <c r="C134" s="58" t="s">
        <v>132</v>
      </c>
      <c r="D134" s="56" t="s">
        <v>145</v>
      </c>
      <c r="E134" s="59">
        <v>3980</v>
      </c>
      <c r="F134" s="59"/>
      <c r="G134" s="59">
        <v>1363800</v>
      </c>
      <c r="H134" s="59"/>
      <c r="I134" s="59"/>
      <c r="J134" s="59"/>
      <c r="K134" s="60">
        <f t="shared" si="2"/>
        <v>1367780</v>
      </c>
    </row>
    <row r="135" spans="1:11" ht="27" customHeight="1">
      <c r="A135" s="56">
        <v>123</v>
      </c>
      <c r="B135" s="63">
        <v>1600700145</v>
      </c>
      <c r="C135" s="58" t="s">
        <v>132</v>
      </c>
      <c r="D135" s="56" t="s">
        <v>146</v>
      </c>
      <c r="E135" s="59"/>
      <c r="F135" s="59"/>
      <c r="G135" s="59">
        <v>2375200</v>
      </c>
      <c r="H135" s="59"/>
      <c r="I135" s="59"/>
      <c r="J135" s="59"/>
      <c r="K135" s="60">
        <f t="shared" si="2"/>
        <v>2375200</v>
      </c>
    </row>
    <row r="136" spans="1:11" ht="27" customHeight="1">
      <c r="A136" s="56">
        <v>124</v>
      </c>
      <c r="B136" s="63">
        <v>1600700146</v>
      </c>
      <c r="C136" s="58" t="s">
        <v>132</v>
      </c>
      <c r="D136" s="56" t="s">
        <v>147</v>
      </c>
      <c r="E136" s="59"/>
      <c r="F136" s="59"/>
      <c r="G136" s="59">
        <v>2214900</v>
      </c>
      <c r="H136" s="59"/>
      <c r="I136" s="59"/>
      <c r="J136" s="59"/>
      <c r="K136" s="60">
        <f t="shared" si="2"/>
        <v>2214900</v>
      </c>
    </row>
    <row r="137" spans="1:11" ht="27" customHeight="1">
      <c r="A137" s="56">
        <v>125</v>
      </c>
      <c r="B137" s="57">
        <v>1600700147</v>
      </c>
      <c r="C137" s="58" t="s">
        <v>132</v>
      </c>
      <c r="D137" s="56" t="s">
        <v>148</v>
      </c>
      <c r="E137" s="59">
        <v>6127</v>
      </c>
      <c r="F137" s="59"/>
      <c r="G137" s="59">
        <v>1100200</v>
      </c>
      <c r="H137" s="59"/>
      <c r="I137" s="59"/>
      <c r="J137" s="59"/>
      <c r="K137" s="60">
        <f t="shared" si="2"/>
        <v>1106327</v>
      </c>
    </row>
    <row r="138" spans="1:11" ht="27" customHeight="1">
      <c r="A138" s="56">
        <v>126</v>
      </c>
      <c r="B138" s="57">
        <v>1600700148</v>
      </c>
      <c r="C138" s="58" t="s">
        <v>132</v>
      </c>
      <c r="D138" s="56" t="s">
        <v>149</v>
      </c>
      <c r="E138" s="61"/>
      <c r="F138" s="61"/>
      <c r="G138" s="61">
        <v>512600</v>
      </c>
      <c r="H138" s="61"/>
      <c r="I138" s="61"/>
      <c r="J138" s="61"/>
      <c r="K138" s="60">
        <f t="shared" si="2"/>
        <v>512600</v>
      </c>
    </row>
    <row r="139" spans="1:11" ht="27" customHeight="1">
      <c r="A139" s="56">
        <v>127</v>
      </c>
      <c r="B139" s="63">
        <v>1600700149</v>
      </c>
      <c r="C139" s="58" t="s">
        <v>132</v>
      </c>
      <c r="D139" s="56" t="s">
        <v>150</v>
      </c>
      <c r="E139" s="59">
        <v>12000</v>
      </c>
      <c r="F139" s="59"/>
      <c r="G139" s="59">
        <v>1561500</v>
      </c>
      <c r="H139" s="59"/>
      <c r="I139" s="59"/>
      <c r="J139" s="59"/>
      <c r="K139" s="60">
        <f t="shared" ref="K139:K152" si="3">SUM(E139:J139)</f>
        <v>1573500</v>
      </c>
    </row>
    <row r="140" spans="1:11" ht="27" customHeight="1">
      <c r="A140" s="56">
        <v>128</v>
      </c>
      <c r="B140" s="57">
        <v>1600700150</v>
      </c>
      <c r="C140" s="58" t="s">
        <v>132</v>
      </c>
      <c r="D140" s="56" t="s">
        <v>151</v>
      </c>
      <c r="E140" s="59"/>
      <c r="F140" s="59"/>
      <c r="G140" s="59">
        <v>825300</v>
      </c>
      <c r="H140" s="59"/>
      <c r="I140" s="59"/>
      <c r="J140" s="59"/>
      <c r="K140" s="60">
        <f t="shared" si="3"/>
        <v>825300</v>
      </c>
    </row>
    <row r="141" spans="1:11" ht="27" customHeight="1">
      <c r="A141" s="56">
        <v>129</v>
      </c>
      <c r="B141" s="57">
        <v>1600700151</v>
      </c>
      <c r="C141" s="58" t="s">
        <v>132</v>
      </c>
      <c r="D141" s="56" t="s">
        <v>152</v>
      </c>
      <c r="E141" s="59"/>
      <c r="F141" s="59"/>
      <c r="G141" s="59">
        <v>1277400</v>
      </c>
      <c r="H141" s="59"/>
      <c r="I141" s="59"/>
      <c r="J141" s="59"/>
      <c r="K141" s="60">
        <f t="shared" si="3"/>
        <v>1277400</v>
      </c>
    </row>
    <row r="142" spans="1:11" ht="27" customHeight="1">
      <c r="A142" s="56">
        <v>130</v>
      </c>
      <c r="B142" s="57">
        <v>1600700152</v>
      </c>
      <c r="C142" s="58" t="s">
        <v>132</v>
      </c>
      <c r="D142" s="56" t="s">
        <v>153</v>
      </c>
      <c r="E142" s="59">
        <v>4645</v>
      </c>
      <c r="F142" s="59"/>
      <c r="G142" s="59">
        <v>1597300</v>
      </c>
      <c r="H142" s="59"/>
      <c r="I142" s="59"/>
      <c r="J142" s="59"/>
      <c r="K142" s="60">
        <f t="shared" si="3"/>
        <v>1601945</v>
      </c>
    </row>
    <row r="143" spans="1:11" ht="27" customHeight="1">
      <c r="A143" s="56">
        <v>131</v>
      </c>
      <c r="B143" s="57">
        <v>1600700153</v>
      </c>
      <c r="C143" s="58" t="s">
        <v>132</v>
      </c>
      <c r="D143" s="56" t="s">
        <v>154</v>
      </c>
      <c r="E143" s="59"/>
      <c r="F143" s="59"/>
      <c r="G143" s="59">
        <v>1931900</v>
      </c>
      <c r="H143" s="59"/>
      <c r="I143" s="59"/>
      <c r="J143" s="59"/>
      <c r="K143" s="60">
        <f t="shared" si="3"/>
        <v>1931900</v>
      </c>
    </row>
    <row r="144" spans="1:11" ht="27" customHeight="1">
      <c r="A144" s="56">
        <v>132</v>
      </c>
      <c r="B144" s="57">
        <v>1600700154</v>
      </c>
      <c r="C144" s="58" t="s">
        <v>132</v>
      </c>
      <c r="D144" s="56" t="s">
        <v>155</v>
      </c>
      <c r="E144" s="59"/>
      <c r="F144" s="59"/>
      <c r="G144" s="59">
        <v>1680900</v>
      </c>
      <c r="H144" s="59"/>
      <c r="I144" s="59"/>
      <c r="J144" s="59"/>
      <c r="K144" s="60">
        <f t="shared" si="3"/>
        <v>1680900</v>
      </c>
    </row>
    <row r="145" spans="1:11" ht="27" customHeight="1">
      <c r="A145" s="56">
        <v>133</v>
      </c>
      <c r="B145" s="57">
        <v>1600700155</v>
      </c>
      <c r="C145" s="58" t="s">
        <v>37</v>
      </c>
      <c r="D145" s="67" t="s">
        <v>56</v>
      </c>
      <c r="E145" s="59"/>
      <c r="F145" s="59"/>
      <c r="G145" s="59">
        <v>1050300</v>
      </c>
      <c r="H145" s="59"/>
      <c r="I145" s="59"/>
      <c r="J145" s="59"/>
      <c r="K145" s="60">
        <f t="shared" si="3"/>
        <v>1050300</v>
      </c>
    </row>
    <row r="146" spans="1:11" s="68" customFormat="1" ht="27" customHeight="1">
      <c r="A146" s="56">
        <v>134</v>
      </c>
      <c r="B146" s="57">
        <v>1600700162</v>
      </c>
      <c r="C146" s="64" t="s">
        <v>132</v>
      </c>
      <c r="D146" s="65" t="s">
        <v>156</v>
      </c>
      <c r="E146" s="59"/>
      <c r="F146" s="59"/>
      <c r="G146" s="59">
        <v>1047700</v>
      </c>
      <c r="H146" s="59"/>
      <c r="I146" s="59"/>
      <c r="J146" s="59"/>
      <c r="K146" s="60">
        <f t="shared" si="3"/>
        <v>1047700</v>
      </c>
    </row>
    <row r="147" spans="1:11" ht="27" customHeight="1">
      <c r="A147" s="56">
        <v>135</v>
      </c>
      <c r="B147" s="69">
        <v>1600700163</v>
      </c>
      <c r="C147" s="64" t="s">
        <v>77</v>
      </c>
      <c r="D147" s="65" t="s">
        <v>112</v>
      </c>
      <c r="E147" s="61"/>
      <c r="F147" s="61"/>
      <c r="G147" s="61">
        <v>14200</v>
      </c>
      <c r="H147" s="61"/>
      <c r="I147" s="61"/>
      <c r="J147" s="61"/>
      <c r="K147" s="60">
        <f t="shared" si="3"/>
        <v>14200</v>
      </c>
    </row>
    <row r="148" spans="1:11" ht="27" hidden="1" customHeight="1">
      <c r="A148" s="56">
        <v>138</v>
      </c>
      <c r="B148" s="69">
        <v>1600700164</v>
      </c>
      <c r="C148" s="64" t="s">
        <v>77</v>
      </c>
      <c r="D148" s="65" t="s">
        <v>50</v>
      </c>
      <c r="E148" s="61"/>
      <c r="F148" s="61"/>
      <c r="G148" s="61">
        <v>0</v>
      </c>
      <c r="H148" s="61"/>
      <c r="I148" s="61"/>
      <c r="J148" s="61"/>
      <c r="K148" s="60">
        <f t="shared" si="3"/>
        <v>0</v>
      </c>
    </row>
    <row r="149" spans="1:11" ht="27" hidden="1" customHeight="1">
      <c r="A149" s="56">
        <v>139</v>
      </c>
      <c r="B149" s="69">
        <v>1600700165</v>
      </c>
      <c r="C149" s="64" t="s">
        <v>77</v>
      </c>
      <c r="D149" s="65" t="s">
        <v>61</v>
      </c>
      <c r="E149" s="61"/>
      <c r="F149" s="61"/>
      <c r="G149" s="61">
        <v>0</v>
      </c>
      <c r="H149" s="61"/>
      <c r="I149" s="61"/>
      <c r="J149" s="61"/>
      <c r="K149" s="60">
        <f t="shared" si="3"/>
        <v>0</v>
      </c>
    </row>
    <row r="150" spans="1:11" s="70" customFormat="1" ht="27" customHeight="1">
      <c r="A150" s="56">
        <v>136</v>
      </c>
      <c r="B150" s="69">
        <v>1600700166</v>
      </c>
      <c r="C150" s="64" t="s">
        <v>132</v>
      </c>
      <c r="D150" s="65" t="s">
        <v>157</v>
      </c>
      <c r="E150" s="59"/>
      <c r="F150" s="59"/>
      <c r="G150" s="59">
        <v>1222000</v>
      </c>
      <c r="H150" s="59"/>
      <c r="I150" s="59"/>
      <c r="J150" s="59"/>
      <c r="K150" s="60">
        <f t="shared" si="3"/>
        <v>1222000</v>
      </c>
    </row>
    <row r="151" spans="1:11" s="68" customFormat="1" ht="27" customHeight="1">
      <c r="A151" s="56">
        <v>137</v>
      </c>
      <c r="B151" s="69" t="s">
        <v>158</v>
      </c>
      <c r="C151" s="64" t="s">
        <v>132</v>
      </c>
      <c r="D151" s="65" t="s">
        <v>159</v>
      </c>
      <c r="E151" s="59"/>
      <c r="F151" s="59"/>
      <c r="G151" s="59">
        <v>2337000</v>
      </c>
      <c r="H151" s="59"/>
      <c r="I151" s="59"/>
      <c r="J151" s="59"/>
      <c r="K151" s="60">
        <f t="shared" si="3"/>
        <v>2337000</v>
      </c>
    </row>
    <row r="152" spans="1:11" ht="27" customHeight="1">
      <c r="A152" s="56">
        <v>138</v>
      </c>
      <c r="B152" s="57" t="s">
        <v>160</v>
      </c>
      <c r="C152" s="58" t="s">
        <v>132</v>
      </c>
      <c r="D152" s="56" t="s">
        <v>161</v>
      </c>
      <c r="E152" s="59"/>
      <c r="F152" s="59"/>
      <c r="G152" s="59">
        <v>1867700</v>
      </c>
      <c r="H152" s="59"/>
      <c r="I152" s="59"/>
      <c r="J152" s="59"/>
      <c r="K152" s="60">
        <f t="shared" si="3"/>
        <v>1867700</v>
      </c>
    </row>
    <row r="153" spans="1:11" ht="27" hidden="1" customHeight="1">
      <c r="A153" s="71"/>
      <c r="B153" s="72"/>
      <c r="C153" s="73" t="s">
        <v>77</v>
      </c>
      <c r="D153" s="71" t="s">
        <v>58</v>
      </c>
      <c r="E153" s="74"/>
      <c r="F153" s="74"/>
      <c r="G153" s="75"/>
      <c r="H153" s="75"/>
      <c r="I153" s="75"/>
      <c r="J153" s="75"/>
      <c r="K153" s="76" t="e">
        <f>SUM(#REF!)</f>
        <v>#REF!</v>
      </c>
    </row>
    <row r="154" spans="1:11" ht="27" hidden="1" customHeight="1">
      <c r="A154" s="71"/>
      <c r="B154" s="77"/>
      <c r="C154" s="73" t="s">
        <v>35</v>
      </c>
      <c r="D154" s="71" t="s">
        <v>59</v>
      </c>
      <c r="E154" s="74"/>
      <c r="F154" s="74"/>
      <c r="G154" s="74"/>
      <c r="H154" s="74"/>
      <c r="I154" s="74"/>
      <c r="J154" s="74"/>
      <c r="K154" s="78" t="e">
        <f>SUM(#REF!)</f>
        <v>#REF!</v>
      </c>
    </row>
    <row r="155" spans="1:11" ht="27" hidden="1" customHeight="1">
      <c r="A155" s="71"/>
      <c r="B155" s="72"/>
      <c r="C155" s="73" t="s">
        <v>77</v>
      </c>
      <c r="D155" s="71" t="s">
        <v>162</v>
      </c>
      <c r="E155" s="74"/>
      <c r="F155" s="74"/>
      <c r="G155" s="74"/>
      <c r="H155" s="74"/>
      <c r="I155" s="74"/>
      <c r="J155" s="74"/>
      <c r="K155" s="78" t="e">
        <f>SUM(#REF!)</f>
        <v>#REF!</v>
      </c>
    </row>
    <row r="156" spans="1:11" ht="27" hidden="1" customHeight="1">
      <c r="A156" s="71"/>
      <c r="B156" s="72"/>
      <c r="C156" s="73" t="s">
        <v>77</v>
      </c>
      <c r="D156" s="71" t="s">
        <v>163</v>
      </c>
      <c r="E156" s="74"/>
      <c r="F156" s="74"/>
      <c r="G156" s="74"/>
      <c r="H156" s="74"/>
      <c r="I156" s="74"/>
      <c r="J156" s="74"/>
      <c r="K156" s="78" t="e">
        <f>SUM(#REF!)</f>
        <v>#REF!</v>
      </c>
    </row>
    <row r="157" spans="1:11" ht="27" hidden="1" customHeight="1">
      <c r="A157" s="71"/>
      <c r="B157" s="72">
        <v>1600700076</v>
      </c>
      <c r="C157" s="73" t="s">
        <v>164</v>
      </c>
      <c r="D157" s="71" t="s">
        <v>165</v>
      </c>
      <c r="E157" s="74"/>
      <c r="F157" s="74"/>
      <c r="G157" s="74"/>
      <c r="H157" s="74"/>
      <c r="I157" s="74"/>
      <c r="J157" s="74"/>
      <c r="K157" s="60" t="e">
        <f>SUM(#REF!)</f>
        <v>#REF!</v>
      </c>
    </row>
    <row r="158" spans="1:11" ht="27" hidden="1" customHeight="1">
      <c r="A158" s="71"/>
      <c r="B158" s="77"/>
      <c r="C158" s="73" t="s">
        <v>164</v>
      </c>
      <c r="D158" s="71" t="s">
        <v>166</v>
      </c>
      <c r="E158" s="74"/>
      <c r="F158" s="74"/>
      <c r="G158" s="74"/>
      <c r="H158" s="74"/>
      <c r="I158" s="74"/>
      <c r="J158" s="74"/>
      <c r="K158" s="78" t="e">
        <f>SUM(#REF!)</f>
        <v>#REF!</v>
      </c>
    </row>
    <row r="159" spans="1:11" ht="27" hidden="1" customHeight="1">
      <c r="A159" s="71"/>
      <c r="B159" s="77"/>
      <c r="C159" s="73" t="s">
        <v>77</v>
      </c>
      <c r="D159" s="71" t="s">
        <v>85</v>
      </c>
      <c r="E159" s="74"/>
      <c r="F159" s="74"/>
      <c r="G159" s="74"/>
      <c r="H159" s="74"/>
      <c r="I159" s="74"/>
      <c r="J159" s="74"/>
      <c r="K159" s="78" t="e">
        <f>SUM(#REF!)</f>
        <v>#REF!</v>
      </c>
    </row>
    <row r="160" spans="1:11" ht="27" hidden="1" customHeight="1">
      <c r="A160" s="71"/>
      <c r="B160" s="77"/>
      <c r="C160" s="73" t="s">
        <v>77</v>
      </c>
      <c r="D160" s="71" t="s">
        <v>87</v>
      </c>
      <c r="E160" s="74"/>
      <c r="F160" s="74"/>
      <c r="G160" s="74"/>
      <c r="H160" s="74"/>
      <c r="I160" s="74"/>
      <c r="J160" s="74"/>
      <c r="K160" s="78" t="e">
        <f>SUM(#REF!)</f>
        <v>#REF!</v>
      </c>
    </row>
    <row r="161" spans="1:11" ht="27" hidden="1" customHeight="1">
      <c r="A161" s="71"/>
      <c r="B161" s="77"/>
      <c r="C161" s="73" t="s">
        <v>77</v>
      </c>
      <c r="D161" s="71" t="s">
        <v>92</v>
      </c>
      <c r="E161" s="74"/>
      <c r="F161" s="74"/>
      <c r="G161" s="74"/>
      <c r="H161" s="74"/>
      <c r="I161" s="74"/>
      <c r="J161" s="74"/>
      <c r="K161" s="78" t="e">
        <f>SUM(#REF!)</f>
        <v>#REF!</v>
      </c>
    </row>
    <row r="162" spans="1:11" ht="27" hidden="1" customHeight="1">
      <c r="A162" s="71"/>
      <c r="B162" s="77"/>
      <c r="C162" s="73" t="s">
        <v>77</v>
      </c>
      <c r="D162" s="71" t="s">
        <v>97</v>
      </c>
      <c r="E162" s="74"/>
      <c r="F162" s="74"/>
      <c r="G162" s="74"/>
      <c r="H162" s="74"/>
      <c r="I162" s="74"/>
      <c r="J162" s="74"/>
      <c r="K162" s="78" t="e">
        <f>SUM(#REF!)</f>
        <v>#REF!</v>
      </c>
    </row>
    <row r="163" spans="1:11" ht="27" hidden="1" customHeight="1">
      <c r="A163" s="71"/>
      <c r="B163" s="77"/>
      <c r="C163" s="73" t="s">
        <v>77</v>
      </c>
      <c r="D163" s="71" t="s">
        <v>101</v>
      </c>
      <c r="E163" s="74"/>
      <c r="F163" s="74"/>
      <c r="G163" s="74"/>
      <c r="H163" s="74"/>
      <c r="I163" s="74"/>
      <c r="J163" s="74"/>
      <c r="K163" s="78" t="e">
        <f>SUM(#REF!)</f>
        <v>#REF!</v>
      </c>
    </row>
    <row r="164" spans="1:11" ht="27" hidden="1" customHeight="1">
      <c r="A164" s="71"/>
      <c r="B164" s="77"/>
      <c r="C164" s="73" t="s">
        <v>77</v>
      </c>
      <c r="D164" s="71" t="s">
        <v>115</v>
      </c>
      <c r="E164" s="74"/>
      <c r="F164" s="74"/>
      <c r="G164" s="74"/>
      <c r="H164" s="74"/>
      <c r="I164" s="74"/>
      <c r="J164" s="74"/>
      <c r="K164" s="78" t="e">
        <f>SUM(#REF!)</f>
        <v>#REF!</v>
      </c>
    </row>
    <row r="165" spans="1:11" ht="27" hidden="1" customHeight="1">
      <c r="A165" s="71"/>
      <c r="B165" s="77"/>
      <c r="C165" s="73" t="s">
        <v>77</v>
      </c>
      <c r="D165" s="71" t="s">
        <v>141</v>
      </c>
      <c r="E165" s="74"/>
      <c r="F165" s="74"/>
      <c r="G165" s="74"/>
      <c r="H165" s="74"/>
      <c r="I165" s="74"/>
      <c r="J165" s="74"/>
      <c r="K165" s="78" t="e">
        <f>SUM(#REF!)</f>
        <v>#REF!</v>
      </c>
    </row>
    <row r="166" spans="1:11" ht="27" hidden="1" customHeight="1">
      <c r="A166" s="71"/>
      <c r="B166" s="77"/>
      <c r="C166" s="73" t="s">
        <v>164</v>
      </c>
      <c r="D166" s="71" t="s">
        <v>167</v>
      </c>
      <c r="E166" s="74"/>
      <c r="F166" s="74"/>
      <c r="G166" s="74"/>
      <c r="H166" s="74"/>
      <c r="I166" s="74"/>
      <c r="J166" s="74"/>
      <c r="K166" s="78" t="e">
        <f>SUM(#REF!)</f>
        <v>#REF!</v>
      </c>
    </row>
    <row r="167" spans="1:11" ht="27" hidden="1" customHeight="1">
      <c r="A167" s="71"/>
      <c r="B167" s="77"/>
      <c r="C167" s="73" t="s">
        <v>164</v>
      </c>
      <c r="D167" s="71" t="s">
        <v>168</v>
      </c>
      <c r="E167" s="74"/>
      <c r="F167" s="74"/>
      <c r="G167" s="74"/>
      <c r="H167" s="74"/>
      <c r="I167" s="74"/>
      <c r="J167" s="74"/>
      <c r="K167" s="78" t="e">
        <f>SUM(#REF!)</f>
        <v>#REF!</v>
      </c>
    </row>
    <row r="168" spans="1:11" ht="27" hidden="1" customHeight="1">
      <c r="A168" s="71"/>
      <c r="B168" s="77"/>
      <c r="C168" s="73" t="s">
        <v>164</v>
      </c>
      <c r="D168" s="71" t="s">
        <v>169</v>
      </c>
      <c r="E168" s="74"/>
      <c r="F168" s="74"/>
      <c r="G168" s="74"/>
      <c r="H168" s="74"/>
      <c r="I168" s="74"/>
      <c r="J168" s="74"/>
      <c r="K168" s="78" t="e">
        <f>SUM(#REF!)</f>
        <v>#REF!</v>
      </c>
    </row>
    <row r="169" spans="1:11" ht="27" hidden="1" customHeight="1">
      <c r="A169" s="71"/>
      <c r="B169" s="77"/>
      <c r="C169" s="73" t="s">
        <v>164</v>
      </c>
      <c r="D169" s="71" t="s">
        <v>170</v>
      </c>
      <c r="E169" s="74"/>
      <c r="F169" s="74"/>
      <c r="G169" s="74"/>
      <c r="H169" s="74"/>
      <c r="I169" s="74"/>
      <c r="J169" s="74"/>
      <c r="K169" s="78" t="e">
        <f>SUM(#REF!)</f>
        <v>#REF!</v>
      </c>
    </row>
    <row r="170" spans="1:11" ht="27" customHeight="1">
      <c r="A170" s="79"/>
      <c r="B170" s="80"/>
      <c r="C170" s="81"/>
      <c r="D170" s="82"/>
      <c r="E170" s="83"/>
      <c r="F170" s="83"/>
      <c r="G170" s="83"/>
      <c r="H170" s="83"/>
      <c r="I170" s="83"/>
      <c r="J170" s="83"/>
      <c r="K170" s="84"/>
    </row>
    <row r="171" spans="1:11" ht="27" customHeight="1">
      <c r="A171" s="85"/>
      <c r="B171" s="85"/>
      <c r="C171" s="86"/>
      <c r="D171" s="85"/>
      <c r="E171" s="87"/>
      <c r="F171" s="87"/>
      <c r="G171" s="87"/>
      <c r="H171" s="87"/>
      <c r="I171" s="87"/>
      <c r="J171" s="87"/>
      <c r="K171" s="25"/>
    </row>
  </sheetData>
  <mergeCells count="18">
    <mergeCell ref="A2:D2"/>
    <mergeCell ref="F2:G2"/>
    <mergeCell ref="F3:G3"/>
    <mergeCell ref="E4:G4"/>
    <mergeCell ref="F5:G5"/>
    <mergeCell ref="A10:D10"/>
    <mergeCell ref="H4:I4"/>
    <mergeCell ref="K5:K9"/>
    <mergeCell ref="C6:D6"/>
    <mergeCell ref="E6:E8"/>
    <mergeCell ref="F6:F8"/>
    <mergeCell ref="H6:H8"/>
    <mergeCell ref="I6:I8"/>
    <mergeCell ref="J6:J7"/>
    <mergeCell ref="A9:D9"/>
    <mergeCell ref="F9:G9"/>
    <mergeCell ref="H9:J9"/>
    <mergeCell ref="H5:I5"/>
  </mergeCells>
  <pageMargins left="0.51181102362204722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 งบดำเนินงาน</vt:lpstr>
      <vt:lpstr>'ครั้งที่ 2 งบดำเนินงาน'!Print_Titles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2019-10-22T07:07:57Z</dcterms:created>
  <dcterms:modified xsi:type="dcterms:W3CDTF">2019-10-22T07:39:12Z</dcterms:modified>
</cp:coreProperties>
</file>